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fileSharing readOnlyRecommended="1"/>
  <workbookPr filterPrivacy="1"/>
  <xr:revisionPtr revIDLastSave="0" documentId="8_{67A4C7E7-AD13-414A-9C40-BA427FFC9F05}" xr6:coauthVersionLast="46" xr6:coauthVersionMax="46" xr10:uidLastSave="{00000000-0000-0000-0000-000000000000}"/>
  <workbookProtection workbookAlgorithmName="SHA-512" workbookHashValue="h3Q5Xc6uSGZIXi+5kBON4QO2G5fn699iFOXRAkXGjgQpCKSlae9D3wnLt+0KGvertxi7BnzlcAxk1CoBbgt+/A==" workbookSaltValue="PYGiRrh/Y+po+b+egsXSPA==" workbookSpinCount="100000" lockStructure="1"/>
  <bookViews>
    <workbookView xWindow="3945" yWindow="-16320" windowWidth="29040" windowHeight="15225" activeTab="4" xr2:uid="{00000000-000D-0000-FFFF-FFFF00000000}"/>
  </bookViews>
  <sheets>
    <sheet name="Notes" sheetId="6" r:id="rId1"/>
    <sheet name="Subject Transaction Summary (2" sheetId="2" r:id="rId2"/>
    <sheet name="Working Copy" sheetId="1" r:id="rId3"/>
    <sheet name="Pivot Table" sheetId="4" r:id="rId4"/>
    <sheet name="Summary" sheetId="5" r:id="rId5"/>
  </sheets>
  <definedNames>
    <definedName name="_xlnm._FilterDatabase" localSheetId="2" hidden="1">'Working Copy'!$A$1:$K$1589</definedName>
    <definedName name="_xlnm.Print_Titles" localSheetId="1">'Subject Transaction Summary (2'!$1:$4</definedName>
    <definedName name="_xlnm.Print_Titles" localSheetId="2">'Working Copy'!#REF!</definedName>
  </definedNames>
  <calcPr calcId="191029"/>
  <pivotCaches>
    <pivotCache cacheId="1" r:id="rId6"/>
  </pivotCache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5" l="1"/>
  <c r="G17" i="5"/>
  <c r="H17" i="5"/>
  <c r="I17" i="5"/>
  <c r="J17" i="5"/>
  <c r="K17" i="5"/>
  <c r="L17" i="5"/>
  <c r="M17" i="5"/>
  <c r="E17" i="5"/>
  <c r="C17" i="5"/>
  <c r="D17" i="5"/>
  <c r="B17" i="5"/>
  <c r="C19" i="5" l="1"/>
  <c r="D19" i="5"/>
  <c r="D21" i="5" s="1"/>
  <c r="E19" i="5"/>
  <c r="E21" i="5" s="1"/>
  <c r="F19" i="5"/>
  <c r="F21" i="5" s="1"/>
  <c r="G19" i="5"/>
  <c r="G21" i="5" s="1"/>
  <c r="H19" i="5"/>
  <c r="H21" i="5" s="1"/>
  <c r="I19" i="5"/>
  <c r="I21" i="5" s="1"/>
  <c r="J19" i="5"/>
  <c r="J21" i="5" s="1"/>
  <c r="K19" i="5"/>
  <c r="K21" i="5" s="1"/>
  <c r="L19" i="5"/>
  <c r="L21" i="5" s="1"/>
  <c r="M19" i="5"/>
  <c r="M21" i="5" s="1"/>
  <c r="B19" i="5"/>
  <c r="B21" i="5" s="1"/>
  <c r="N2" i="5"/>
  <c r="N3" i="5"/>
  <c r="N4" i="5"/>
  <c r="N5" i="5"/>
  <c r="N6" i="5"/>
  <c r="N7" i="5"/>
  <c r="N8" i="5"/>
  <c r="N9" i="5"/>
  <c r="N10" i="5"/>
  <c r="N11" i="5"/>
  <c r="N12" i="5"/>
  <c r="N13" i="5"/>
  <c r="M18" i="5"/>
  <c r="C18" i="5"/>
  <c r="D18" i="5"/>
  <c r="E18" i="5"/>
  <c r="F18" i="5"/>
  <c r="G18" i="5"/>
  <c r="H18" i="5"/>
  <c r="I18" i="5"/>
  <c r="J18" i="5"/>
  <c r="K18" i="5"/>
  <c r="L18" i="5"/>
  <c r="B18" i="5"/>
  <c r="N19" i="5" l="1"/>
  <c r="C21" i="5"/>
  <c r="N21" i="5" s="1"/>
  <c r="N18" i="5"/>
  <c r="N17" i="5"/>
</calcChain>
</file>

<file path=xl/sharedStrings.xml><?xml version="1.0" encoding="utf-8"?>
<sst xmlns="http://schemas.openxmlformats.org/spreadsheetml/2006/main" count="16859" uniqueCount="1001">
  <si>
    <t>Verified Win on MDB 1 by Dealer Supervisor Tara ROBBINS #22844
Issued Cheque #17614 for $700,000.
*****Added on April 21, 2010*******
Cheque#17614 for $700,000.00 is void due to wrong patron name printed. Replacement cheques #17618 for $300,000.00, cheque #17619 for $200,000.00 and cheque #17620 for $200,000.00 issued at 23:47hrs on April 21, 2010.</t>
  </si>
  <si>
    <t xml:space="preserve">Cge Supervisor: Maridel de Vera #58983
Cashier: Ingrid Paredes # 35994
On June 10, 2014  @ 21:49 - Opened his PGF account with 2 HSBC Bankdraft # 315161/62 (100K + 30K)
                               @ 20:49 - Withdrew all of it ($130,000) for LTBI-MDB20.
</t>
  </si>
  <si>
    <t>Cage Supervisor Reylinda Labuguen 38596
Cage Cashier Eric Brunner 35294
PGF  Deposit  June 11  @ 23:12 RBC # 51438027-8 516 $45,000
                                     @ 23:12 TD #71001227 $45,000
                                     @ 23:12 CIBC # 2516 7546-8 $10,000
        Withdrawal  @ 23:12  $100,000  LTBI-MDB20</t>
  </si>
  <si>
    <t>Cage Supervisor: Maridel de Vera #58983
Cashier: Cynthia Nicolas # 35612
PGF: 
April 13, 2016 @ 21:44 - Deposited $120,000 (River Rock ROF # 8930)
                       @ 21:44 - Withdrew $120,000 for LTBI-MDB18
April 14,2016 @ 2:13 Re deposit &amp; verified win MDB 18 MDB20 MEZB02 $122,000
April 14,2016 @18:12 Withdraw $122,000 for LTBI  MDB 18.</t>
  </si>
  <si>
    <t>Subject Transaction Summary</t>
  </si>
  <si>
    <t>Report executed on: 12/22/2020 3:44:34 PM</t>
  </si>
  <si>
    <t>SID</t>
  </si>
  <si>
    <t>Property</t>
  </si>
  <si>
    <t>LCT#</t>
  </si>
  <si>
    <t>Type</t>
  </si>
  <si>
    <t>Transaction Date</t>
  </si>
  <si>
    <t>Description 1</t>
  </si>
  <si>
    <t>Description 2</t>
  </si>
  <si>
    <t>Amount</t>
  </si>
  <si>
    <t>Notes</t>
  </si>
  <si>
    <t>Cheque Type Issued</t>
  </si>
  <si>
    <t>River Rock (GCC)</t>
  </si>
  <si>
    <t>LCT20060010832</t>
  </si>
  <si>
    <t>Buy-in</t>
  </si>
  <si>
    <t xml:space="preserve">Casino Floor </t>
  </si>
  <si>
    <t>MDB 05</t>
  </si>
  <si>
    <t>LCT20060011016</t>
  </si>
  <si>
    <t>MDB 06</t>
  </si>
  <si>
    <t>LCT20060011289</t>
  </si>
  <si>
    <t>MDB 03</t>
  </si>
  <si>
    <t>LCT20060011428</t>
  </si>
  <si>
    <t>LCT20060011592</t>
  </si>
  <si>
    <t>LCT20060011704</t>
  </si>
  <si>
    <t>LCT20060011966</t>
  </si>
  <si>
    <t>LCT20060012150</t>
  </si>
  <si>
    <t>LCT20060012443</t>
  </si>
  <si>
    <t>LCT20060012649</t>
  </si>
  <si>
    <t>LCT20060013172</t>
  </si>
  <si>
    <t>MDB 04</t>
  </si>
  <si>
    <t>LCT20060013227</t>
  </si>
  <si>
    <t>LCT20060013443</t>
  </si>
  <si>
    <t>LCT20070002503</t>
  </si>
  <si>
    <t>LCT20070002556</t>
  </si>
  <si>
    <t>LCT20070002611</t>
  </si>
  <si>
    <t>LCT20070002815</t>
  </si>
  <si>
    <t>LCT20070002930</t>
  </si>
  <si>
    <t>MB 07</t>
  </si>
  <si>
    <t>LCT20070003153</t>
  </si>
  <si>
    <t>LCT20070003230</t>
  </si>
  <si>
    <t>MDB 01</t>
  </si>
  <si>
    <t>LCT20070003370</t>
  </si>
  <si>
    <t>LCT20070003428</t>
  </si>
  <si>
    <t>MDB 02</t>
  </si>
  <si>
    <t>LCT20070003613</t>
  </si>
  <si>
    <t>LCT20070003813</t>
  </si>
  <si>
    <t>LCT20070012139</t>
  </si>
  <si>
    <t>LCT20070012648</t>
  </si>
  <si>
    <t>LCT20070013090</t>
  </si>
  <si>
    <t>LCT20070013336</t>
  </si>
  <si>
    <t>LCT20070013413</t>
  </si>
  <si>
    <t>LCT20070013627</t>
  </si>
  <si>
    <t>LCT20070013703</t>
  </si>
  <si>
    <t>LCT20070013778</t>
  </si>
  <si>
    <t>LCT20070014190</t>
  </si>
  <si>
    <t>LCT20070014224</t>
  </si>
  <si>
    <t>LCT20070014303</t>
  </si>
  <si>
    <t>LCT20070014366</t>
  </si>
  <si>
    <t>MB 13</t>
  </si>
  <si>
    <t>LCT20070018383</t>
  </si>
  <si>
    <t>LCT20070018469</t>
  </si>
  <si>
    <t>Foreign Exchange</t>
  </si>
  <si>
    <t>USD</t>
  </si>
  <si>
    <t>LCT20070018624</t>
  </si>
  <si>
    <t>LCT20070018716</t>
  </si>
  <si>
    <t>LCT20070018753</t>
  </si>
  <si>
    <t>LCT20070018827</t>
  </si>
  <si>
    <t>LCT20070018986</t>
  </si>
  <si>
    <t>LCT20070019129</t>
  </si>
  <si>
    <t>LCT20070025329</t>
  </si>
  <si>
    <t>LCT20070025382</t>
  </si>
  <si>
    <t>LCT20080000007</t>
  </si>
  <si>
    <t>LCT20080000082</t>
  </si>
  <si>
    <t>LCT20080000135</t>
  </si>
  <si>
    <t>LCT20080000236</t>
  </si>
  <si>
    <t>LCT20080000304</t>
  </si>
  <si>
    <t>LCT20080000404</t>
  </si>
  <si>
    <t>Starlight Casino (GC)</t>
  </si>
  <si>
    <t>LCT20080000593</t>
  </si>
  <si>
    <t>Casino Floor</t>
  </si>
  <si>
    <t>LCT20080000537</t>
  </si>
  <si>
    <t>LCT20080000878</t>
  </si>
  <si>
    <t>LCT20080008043</t>
  </si>
  <si>
    <t>VIP Room</t>
  </si>
  <si>
    <t>LCT20080008171</t>
  </si>
  <si>
    <t>LCT20080008245</t>
  </si>
  <si>
    <t>LCT20080009306</t>
  </si>
  <si>
    <t>LCT20080009391</t>
  </si>
  <si>
    <t>LCT20080010079</t>
  </si>
  <si>
    <t>LCT20080010218</t>
  </si>
  <si>
    <t>LCT20080010794</t>
  </si>
  <si>
    <t>LCT20080010923</t>
  </si>
  <si>
    <t>LCT20080016724</t>
  </si>
  <si>
    <t>LCT20080017196X01</t>
  </si>
  <si>
    <t>LCT20080017229</t>
  </si>
  <si>
    <t>LCT20080017369</t>
  </si>
  <si>
    <t>LCT20080017522</t>
  </si>
  <si>
    <t>LCT20080017554</t>
  </si>
  <si>
    <t>LCT20080017602</t>
  </si>
  <si>
    <t>LCT20080018116</t>
  </si>
  <si>
    <t>LCT20080018203</t>
  </si>
  <si>
    <t>LCT20080018660</t>
  </si>
  <si>
    <t>LCT20080019019</t>
  </si>
  <si>
    <t>LCT20080019149</t>
  </si>
  <si>
    <t>LCT20080019284</t>
  </si>
  <si>
    <t>LCT20080019375</t>
  </si>
  <si>
    <t>LCT20080019436</t>
  </si>
  <si>
    <t>LCT20080019506</t>
  </si>
  <si>
    <t>LBJ 39</t>
  </si>
  <si>
    <t>LCT20080019804</t>
  </si>
  <si>
    <t>LCT20080024227</t>
  </si>
  <si>
    <t>LCT20080024287</t>
  </si>
  <si>
    <t>LCT20080024713</t>
  </si>
  <si>
    <t>LCT20080024829</t>
  </si>
  <si>
    <t>LCT20080024911</t>
  </si>
  <si>
    <t>LCT20080025010</t>
  </si>
  <si>
    <t>LCT20080025077</t>
  </si>
  <si>
    <t>LCT20080025132</t>
  </si>
  <si>
    <t>LCT20080025233</t>
  </si>
  <si>
    <t>LCT20080025316</t>
  </si>
  <si>
    <t>LCT20080031686</t>
  </si>
  <si>
    <t>Villa Casino (GC)</t>
  </si>
  <si>
    <t>LCT20080031807</t>
  </si>
  <si>
    <t>LCT20090000434</t>
  </si>
  <si>
    <t>LCT20080031917</t>
  </si>
  <si>
    <t>LCT20080031996</t>
  </si>
  <si>
    <t>LCT20080032073</t>
  </si>
  <si>
    <t>LCT20080032135</t>
  </si>
  <si>
    <t>LCT20090000084</t>
  </si>
  <si>
    <t>MB 01</t>
  </si>
  <si>
    <t>LCT20090000695</t>
  </si>
  <si>
    <t>LCT20090000928</t>
  </si>
  <si>
    <t>LCT20090000954</t>
  </si>
  <si>
    <t>LCT20090001152</t>
  </si>
  <si>
    <t>LCT20090001256</t>
  </si>
  <si>
    <t>LCT20090001340</t>
  </si>
  <si>
    <t>LCT20090007928</t>
  </si>
  <si>
    <t>LCT20090008126</t>
  </si>
  <si>
    <t>LCT20090008207</t>
  </si>
  <si>
    <t>MDB 17</t>
  </si>
  <si>
    <t>LCT20090008319</t>
  </si>
  <si>
    <t>LCT20090014211</t>
  </si>
  <si>
    <t>MDB 18</t>
  </si>
  <si>
    <t>LCT20090014378</t>
  </si>
  <si>
    <t>LCT20090016806</t>
  </si>
  <si>
    <t>MDB 11</t>
  </si>
  <si>
    <t>LCT20090016864</t>
  </si>
  <si>
    <t>LCT20090016924</t>
  </si>
  <si>
    <t>LCT20090020472</t>
  </si>
  <si>
    <t>MDB 08</t>
  </si>
  <si>
    <t>LCT20090021464</t>
  </si>
  <si>
    <t>LCT20090021551</t>
  </si>
  <si>
    <t>LCT20090021658</t>
  </si>
  <si>
    <t>LCT20090021680</t>
  </si>
  <si>
    <t>MDB 09</t>
  </si>
  <si>
    <t>LCT20090021665</t>
  </si>
  <si>
    <t>LCT20090027878</t>
  </si>
  <si>
    <t>Casino Floor-River Rock (GCC)</t>
  </si>
  <si>
    <t>LCT20090027989</t>
  </si>
  <si>
    <t>LCT20090028083</t>
  </si>
  <si>
    <t>LCT20090028196</t>
  </si>
  <si>
    <t>LCT20090028281</t>
  </si>
  <si>
    <t>LCT20090028349</t>
  </si>
  <si>
    <t>LCT20090028545</t>
  </si>
  <si>
    <t>LCT20090028639</t>
  </si>
  <si>
    <t>LCT20090028677</t>
  </si>
  <si>
    <t>Disbursement</t>
  </si>
  <si>
    <t>Redemption-chips or tokens</t>
  </si>
  <si>
    <t>Paid out in cash</t>
  </si>
  <si>
    <t>LCT20090028858</t>
  </si>
  <si>
    <t>Casino Floor-Starlight Casino</t>
  </si>
  <si>
    <t>MDB12</t>
  </si>
  <si>
    <t>LCT20090028984</t>
  </si>
  <si>
    <t>Payment-bets</t>
  </si>
  <si>
    <t>LCT20090029015</t>
  </si>
  <si>
    <t>Issued a cheque</t>
  </si>
  <si>
    <t>LCT20090028993</t>
  </si>
  <si>
    <t>LCT20090034393</t>
  </si>
  <si>
    <t>MDB15</t>
  </si>
  <si>
    <t>LCT20090034456</t>
  </si>
  <si>
    <t>MDB 15</t>
  </si>
  <si>
    <t>LCT20090034513</t>
  </si>
  <si>
    <t>LCT20100000255</t>
  </si>
  <si>
    <t>LCT20100000524</t>
  </si>
  <si>
    <t>LCT20100000564</t>
  </si>
  <si>
    <t>LCT20100000631</t>
  </si>
  <si>
    <t>PGF</t>
  </si>
  <si>
    <t xml:space="preserve"> </t>
  </si>
  <si>
    <t>HSBC wired money for $100,000.00 confirmed by Paul LAU, Staff Accountant, Treasury, HO, to deposit to SHA's PGF account # 5</t>
  </si>
  <si>
    <t>LCT20100000725</t>
  </si>
  <si>
    <t>Front cash withdrawal</t>
  </si>
  <si>
    <t>Other</t>
  </si>
  <si>
    <t>LCT20100000766</t>
  </si>
  <si>
    <t>LCT20100000974</t>
  </si>
  <si>
    <t>LCT20100001161</t>
  </si>
  <si>
    <t>LCT20100001388</t>
  </si>
  <si>
    <t>LCT20100001831</t>
  </si>
  <si>
    <t>$400,000.00 verified win at MDB17 by Rick LUK, gpeb # 19049</t>
  </si>
  <si>
    <t>LCT20100001992</t>
  </si>
  <si>
    <t>Verified win MDB 14 /MDB 17 Sina Shayeghi 28204</t>
  </si>
  <si>
    <t>LCT20100002070</t>
  </si>
  <si>
    <t>Buy In at MDB17</t>
  </si>
  <si>
    <t>LCT20100002093</t>
  </si>
  <si>
    <t>LCT20100002325</t>
  </si>
  <si>
    <t>FPG 01</t>
  </si>
  <si>
    <t>LCT20100002567</t>
  </si>
  <si>
    <t>LCT20100002624</t>
  </si>
  <si>
    <t>LCT20100002747</t>
  </si>
  <si>
    <t>LCT20100002979</t>
  </si>
  <si>
    <t>LCT20100003065</t>
  </si>
  <si>
    <t>LCT20100003176</t>
  </si>
  <si>
    <t>LCT20100003281</t>
  </si>
  <si>
    <t>LCT20100010247</t>
  </si>
  <si>
    <t>LCT20100010357</t>
  </si>
  <si>
    <t>MDB2</t>
  </si>
  <si>
    <t>LCT20100010534</t>
  </si>
  <si>
    <t>MDB3</t>
  </si>
  <si>
    <t>LCT20100010751</t>
  </si>
  <si>
    <t>LCT20100010777</t>
  </si>
  <si>
    <t>LLBJ 01</t>
  </si>
  <si>
    <t>MDB 1</t>
  </si>
  <si>
    <t>LCT20100010921</t>
  </si>
  <si>
    <t>LCT20100011023</t>
  </si>
  <si>
    <t>MDB 12</t>
  </si>
  <si>
    <t>LCT20100011056</t>
  </si>
  <si>
    <t>LCT20100011124</t>
  </si>
  <si>
    <t>LCT20100011440</t>
  </si>
  <si>
    <t>LCT20100011564</t>
  </si>
  <si>
    <t>Verified Win MBD8, cheque #17628 Dealer Supervisor Tara Robbins 22844</t>
  </si>
  <si>
    <t>LCT20100018267</t>
  </si>
  <si>
    <t>LCT20100018533</t>
  </si>
  <si>
    <t>LCT20100018876</t>
  </si>
  <si>
    <t>LCT20100019405</t>
  </si>
  <si>
    <t>MDB-12</t>
  </si>
  <si>
    <t>LCT20100019014</t>
  </si>
  <si>
    <t>LCT20100019365</t>
  </si>
  <si>
    <t>LCT20100019462</t>
  </si>
  <si>
    <t>LCT20100019471</t>
  </si>
  <si>
    <t>LCT20100019517</t>
  </si>
  <si>
    <t>LCT20100020372</t>
  </si>
  <si>
    <t>Verifed Win MBD12, Cheque # 17706 CMS#623932, Cheque # 17707 CMS#623933, Cheque #17708 CMS#623934 Dealer Supervisor Philip Wu 22879</t>
  </si>
  <si>
    <t>LCT20100020778</t>
  </si>
  <si>
    <t>Verifed Win MDB12, cheque # 17709, cms 624410, cheque #17710, cms 624411, cheque #1711 cms 624412, cheque #17712 cms 624413Dealer Supervisor Susan Wang 23048, Pit Manager Art Pokashwas 44763</t>
  </si>
  <si>
    <t>LCT20100020781</t>
  </si>
  <si>
    <t>LCT20100020830</t>
  </si>
  <si>
    <t>Verified Win MDB12,cheuqe #17715, cms 625554, Liam Little 22936 Shift Manager</t>
  </si>
  <si>
    <t>LCT20100020847</t>
  </si>
  <si>
    <t>Verified Win MDB12, Cheque #17716, cms# 626030, Cheque #17717, cms#626031 Dealer Supervisor Jin Zeng 41235</t>
  </si>
  <si>
    <t>LCT20100020641</t>
  </si>
  <si>
    <t>LCT20100020902</t>
  </si>
  <si>
    <t>LCT20100020906</t>
  </si>
  <si>
    <t>LCT20100021048</t>
  </si>
  <si>
    <t>LCT20100024426</t>
  </si>
  <si>
    <t>LCT20100024551</t>
  </si>
  <si>
    <t>LCT20100024649</t>
  </si>
  <si>
    <t>LCT20100024725</t>
  </si>
  <si>
    <t>LCT20100024845</t>
  </si>
  <si>
    <t>LCT20100025037</t>
  </si>
  <si>
    <t>LCT20100025165</t>
  </si>
  <si>
    <t>LCT20100025260</t>
  </si>
  <si>
    <t>Verified Win MDB12 cheque # 17749, CMS 648146, Shift Manager Stanley WU 57703</t>
  </si>
  <si>
    <t>LCT20100025307</t>
  </si>
  <si>
    <t>LCT20100025436</t>
  </si>
  <si>
    <t>LCT20100025594</t>
  </si>
  <si>
    <t>LCT20100025783</t>
  </si>
  <si>
    <t>LCT20100025897</t>
  </si>
  <si>
    <t>LCT20100026082</t>
  </si>
  <si>
    <t>LCT20100026208</t>
  </si>
  <si>
    <t>LCT20100026166</t>
  </si>
  <si>
    <t>LCT20100026588</t>
  </si>
  <si>
    <t>LCT20100026700</t>
  </si>
  <si>
    <t>CRP 01</t>
  </si>
  <si>
    <t>FPG 02</t>
  </si>
  <si>
    <t>LCT20100026919</t>
  </si>
  <si>
    <t>AR 02</t>
  </si>
  <si>
    <t>LCT20100027161</t>
  </si>
  <si>
    <t>TCP 02</t>
  </si>
  <si>
    <t>LCT20100027255</t>
  </si>
  <si>
    <t>LCT20100027478</t>
  </si>
  <si>
    <t>AR1</t>
  </si>
  <si>
    <t>LCT20100027693</t>
  </si>
  <si>
    <t>LCT20100027820</t>
  </si>
  <si>
    <t>EZB1</t>
  </si>
  <si>
    <t>LCT20100028038</t>
  </si>
  <si>
    <t>FCP 2</t>
  </si>
  <si>
    <t>LCT20100028947</t>
  </si>
  <si>
    <t>LCT20100028046</t>
  </si>
  <si>
    <t>Cheque # 13344 for $110,000.00 ( CMS transaction # 1453215 ) verified win on MDB 17 by Dan JOHNSON, floor manager, gpeb # 19331</t>
  </si>
  <si>
    <t>LCT20100028867</t>
  </si>
  <si>
    <t>LCT20100037080</t>
  </si>
  <si>
    <t>LCT20100037186</t>
  </si>
  <si>
    <t>LCT20100037269</t>
  </si>
  <si>
    <t>LCT20100037325</t>
  </si>
  <si>
    <t>LCT20100037525</t>
  </si>
  <si>
    <t>LCT20110000194</t>
  </si>
  <si>
    <t>LCT20110000303</t>
  </si>
  <si>
    <t>LCT20110000400</t>
  </si>
  <si>
    <t>LCT20110000853</t>
  </si>
  <si>
    <t>LCT20110000998</t>
  </si>
  <si>
    <t>LCT20110001030</t>
  </si>
  <si>
    <t>LCT20110001157</t>
  </si>
  <si>
    <t>LCT20110001357</t>
  </si>
  <si>
    <t>LCT20110001615</t>
  </si>
  <si>
    <t>LCT20110001793</t>
  </si>
  <si>
    <t>LCT20110001932</t>
  </si>
  <si>
    <t>LCT20110001980</t>
  </si>
  <si>
    <t>LCT20110001919</t>
  </si>
  <si>
    <t>LCT20110002081</t>
  </si>
  <si>
    <t>CRP1</t>
  </si>
  <si>
    <t>LCT20110002664</t>
  </si>
  <si>
    <t>LCT20110002724</t>
  </si>
  <si>
    <t>LCT20110002692</t>
  </si>
  <si>
    <t>LCT20110002703</t>
  </si>
  <si>
    <t>Amount: $50,000
Verified win MDB17
Danny Lai23060
CMS Trans 1521522</t>
  </si>
  <si>
    <t>LCT20110002849</t>
  </si>
  <si>
    <t>LCT20110002929</t>
  </si>
  <si>
    <t>LCT20110002907</t>
  </si>
  <si>
    <t>LCT20110003294</t>
  </si>
  <si>
    <t>LCT20110003350</t>
  </si>
  <si>
    <t>FPG1</t>
  </si>
  <si>
    <t>LCT20110003482</t>
  </si>
  <si>
    <t>LCT20110003646</t>
  </si>
  <si>
    <t>LCT20110003813</t>
  </si>
  <si>
    <t>LCT20110014935</t>
  </si>
  <si>
    <t>LCT20110015052</t>
  </si>
  <si>
    <t>LCT20110015177</t>
  </si>
  <si>
    <t>MDB 20</t>
  </si>
  <si>
    <t>LCT20110015253</t>
  </si>
  <si>
    <t>LCT20110015363</t>
  </si>
  <si>
    <t>Cheque # 14540 Verified Win MDB 30  Dan Johnson 19331  CMS 1589376</t>
  </si>
  <si>
    <t>Cheque # 14543 Verified Win MDB 30 MDB 20 Dan Johnson 19331  CMS 1589404</t>
  </si>
  <si>
    <t>LCT20110015485</t>
  </si>
  <si>
    <t>MDB 30</t>
  </si>
  <si>
    <t>LCT20110015553</t>
  </si>
  <si>
    <t>MDB 14</t>
  </si>
  <si>
    <t>LCT20110015639</t>
  </si>
  <si>
    <t>Chq # 14551
Verified win MDB 30
Floor Manager Sylvia Wong 30854</t>
  </si>
  <si>
    <t>LCT20110015794</t>
  </si>
  <si>
    <t>LCT20110015891</t>
  </si>
  <si>
    <t>LCT20110016068</t>
  </si>
  <si>
    <t>LCT20110016412</t>
  </si>
  <si>
    <t>LCT20110029948</t>
  </si>
  <si>
    <t>LCT20110030068</t>
  </si>
  <si>
    <t>LCT20110030072</t>
  </si>
  <si>
    <t>LCT20110030428</t>
  </si>
  <si>
    <t>LCT20110030611</t>
  </si>
  <si>
    <t>LCT20110030634</t>
  </si>
  <si>
    <t>Verified Win MDB15, cheque #2224,CMS#839639, Dealer Supervisor Manny Cruz 29101</t>
  </si>
  <si>
    <t>LCT20120004918</t>
  </si>
  <si>
    <t>MDB 22</t>
  </si>
  <si>
    <t>LCT20120005188</t>
  </si>
  <si>
    <t>Verified Win on MDB 22 by Dealer Supervisor Alain COCU #22497.
Issued Cheque #18333 for $450,000.</t>
  </si>
  <si>
    <t>MDB 3</t>
  </si>
  <si>
    <t>LCT20120012709</t>
  </si>
  <si>
    <t>LCT20120012806</t>
  </si>
  <si>
    <t>PGF Withdrawal.</t>
  </si>
  <si>
    <t>Opening of PGF Account #41 ITRAK#IN20120018942.
PGF Deposit: HSBC Bank Draft; $170,000.
PGF Withdrawal: Cash $170,000; Used for a buy in on MDB 22.</t>
  </si>
  <si>
    <t>LCT20120012921</t>
  </si>
  <si>
    <t>LCT20120013151</t>
  </si>
  <si>
    <t>MDB22</t>
  </si>
  <si>
    <t>LCT20120013212</t>
  </si>
  <si>
    <t>LCT20120013289</t>
  </si>
  <si>
    <t>LCT20120013479</t>
  </si>
  <si>
    <t>PGF Withdraw</t>
  </si>
  <si>
    <t>Deposit Verified HSBC Bank Draft $130,000 into account #41
Withdraw $130,000 for Large buy In MDB22</t>
  </si>
  <si>
    <t>LCT20120013696</t>
  </si>
  <si>
    <t>Time corrected on w/d- D Tottenham BCLC
PGF Deposit: Bank Draft $120,000.
PGF Withdrawal: Cash $120,000; Used for a buy in on MDB 22.
PGF Deposit: Cash $145,000; Re-deposit and Verified Win from MDB 22.</t>
  </si>
  <si>
    <t>PGF Account Withdrawal.</t>
  </si>
  <si>
    <t>LCT20120013843</t>
  </si>
  <si>
    <t>LCT20120014046</t>
  </si>
  <si>
    <t>Deposit Verified HSBC Bank Draft $200,000 into account #41
Withdraw $200,000 for Large Buy IN MDB22</t>
  </si>
  <si>
    <t>LCT20120013983</t>
  </si>
  <si>
    <t>LCT20120014152</t>
  </si>
  <si>
    <t>LCT20120014093</t>
  </si>
  <si>
    <t>LCT20120014230</t>
  </si>
  <si>
    <t>PGF Deposit: Bank Draft $90,000.
PGF Withdrawal: Cash $90,000; Used for a buy in on MDB 15.</t>
  </si>
  <si>
    <t>LCT20120022736</t>
  </si>
  <si>
    <t>MDB 19</t>
  </si>
  <si>
    <t>LCT20120023084</t>
  </si>
  <si>
    <t>Cheque # 16538 # 16539 # 16540
Verified Win MDB 19
Floor Manager Lenny Torres 19573
CMS 1878007 CMS 1878008 CMS 1878009</t>
  </si>
  <si>
    <t>LCT20120023268</t>
  </si>
  <si>
    <t>LCT20120023221</t>
  </si>
  <si>
    <t>Deposit / Verified Win MDB 19 FM Roy Chai 23358</t>
  </si>
  <si>
    <t>LCT20120023403</t>
  </si>
  <si>
    <t>LCT20120023342</t>
  </si>
  <si>
    <t>Buy In MDB 19</t>
  </si>
  <si>
    <t>Deposit Verified Win Cheque RRCR # 16539</t>
  </si>
  <si>
    <t>LCT20120023459</t>
  </si>
  <si>
    <t>Buy in @ MDB 19</t>
  </si>
  <si>
    <t>Deposit of RRC Players Winning chq # 16538</t>
  </si>
  <si>
    <t>LCT20120023549</t>
  </si>
  <si>
    <t>LCT20120023774</t>
  </si>
  <si>
    <t>Verified Win MDB15, Cheque #18460, Dealer Supervisor Lu Qiu 51027</t>
  </si>
  <si>
    <t>Cashier; Shaanon Kyne 40445</t>
  </si>
  <si>
    <t>LCT20120023929</t>
  </si>
  <si>
    <t>Cashier; Lana Somerville 22769
PGF Withdraw: $200,000 for Large Buy In MDB15
Redeposit $305,000 into PGF account #41 Verified Win MDB15</t>
  </si>
  <si>
    <t>LCT20120024170</t>
  </si>
  <si>
    <t xml:space="preserve">PGF Withdraw </t>
  </si>
  <si>
    <t>PGF Withdarw</t>
  </si>
  <si>
    <t>Cashier Attestation; Amanda Kwan 38891
Cashier Supervisor Attestation; Sandra Hill 37108
PGF Withdraws for Large Buy In MDB15</t>
  </si>
  <si>
    <t>LCT20120024311</t>
  </si>
  <si>
    <t>PGF WITHDRAWAL</t>
  </si>
  <si>
    <t>SANDRA HILL CASHIER SUPERVISOR # 37108
Cashier; Toi Noosrimuang 53555
BCLC HILLER amended the date from July 28 to July 29 for the disbursement of $3100.</t>
  </si>
  <si>
    <t>LCT20120024218</t>
  </si>
  <si>
    <t>Went into a Buy In for MDB 19/21</t>
  </si>
  <si>
    <t>MDB 21</t>
  </si>
  <si>
    <t>LCT20120024352</t>
  </si>
  <si>
    <t>LCT20120024409</t>
  </si>
  <si>
    <t>ALFONSO PINEDA CASHIER SPERVISOR#25046
Cashier Rina Prakash; 35500</t>
  </si>
  <si>
    <t>CHEQUE# 18467 VERIFIED WIN FROM MDB15 PHILIP WU DEALER SUPERVISOR  #22987</t>
  </si>
  <si>
    <t>AR2</t>
  </si>
  <si>
    <t>Verified win MDB 19 &amp; 27 by FM Roy Chai 23358</t>
  </si>
  <si>
    <t>LCT20120024429</t>
  </si>
  <si>
    <t>Buy in for MDB 19</t>
  </si>
  <si>
    <t>LCT20120024630</t>
  </si>
  <si>
    <t>Cashier Supervisor; Izelle Macaraeg 25745
Cashier; Lana Somerville 22469
PGF Withdraw for Large Buy in MDB15</t>
  </si>
  <si>
    <t>LCT20120024817</t>
  </si>
  <si>
    <t>Cashier; LANA SOMMERVILLE #22769 
Cashier Supervisor; COLLEEN BJORNSON 53556</t>
  </si>
  <si>
    <t>LCT20120024836</t>
  </si>
  <si>
    <t>MICHAEL LIEW 19489 CASHIER SUPERVISOR</t>
  </si>
  <si>
    <t>LCT20120024941</t>
  </si>
  <si>
    <t>LCT20120025092</t>
  </si>
  <si>
    <t>LCT20120025118</t>
  </si>
  <si>
    <t>LCT20120025203</t>
  </si>
  <si>
    <t>LCT20120025342</t>
  </si>
  <si>
    <t>LCT20120031547</t>
  </si>
  <si>
    <t>LCT20120031738</t>
  </si>
  <si>
    <t>LCT20120031807</t>
  </si>
  <si>
    <t>LCT20120031966</t>
  </si>
  <si>
    <t>LCT20120032111</t>
  </si>
  <si>
    <t>LCT20120032566</t>
  </si>
  <si>
    <t>LCT20120032673</t>
  </si>
  <si>
    <t>LCT20120039910</t>
  </si>
  <si>
    <t>LCT20120040088</t>
  </si>
  <si>
    <t>LCT20120040177</t>
  </si>
  <si>
    <t>LCT20130000114</t>
  </si>
  <si>
    <t>LCT20130000241</t>
  </si>
  <si>
    <t>LCT20130000439</t>
  </si>
  <si>
    <t>LCT20130000452</t>
  </si>
  <si>
    <t>LCT20130000590</t>
  </si>
  <si>
    <t>LCT20130000682</t>
  </si>
  <si>
    <t>MDB11</t>
  </si>
  <si>
    <t>LCT20130000732</t>
  </si>
  <si>
    <t>LCT20130000881</t>
  </si>
  <si>
    <t>MDB-11</t>
  </si>
  <si>
    <t>MDB-11, portion of total cashout</t>
  </si>
  <si>
    <t>MDB-11, cheque # 18614 Portion of total cashout</t>
  </si>
  <si>
    <t>MDB-11, cheque # 18617; portion of total cashout</t>
  </si>
  <si>
    <t>LCT20130000832</t>
  </si>
  <si>
    <t>LCT20130005154</t>
  </si>
  <si>
    <t>LCT20130005388</t>
  </si>
  <si>
    <t>LCT20130005455</t>
  </si>
  <si>
    <t>LCT20130005814</t>
  </si>
  <si>
    <t>LCT20130005898</t>
  </si>
  <si>
    <t>LCT20130005997</t>
  </si>
  <si>
    <t>LCT20130006123</t>
  </si>
  <si>
    <t>LCT20130006376</t>
  </si>
  <si>
    <t>LCT20130006500</t>
  </si>
  <si>
    <t>LCT20130006625</t>
  </si>
  <si>
    <t>LCT20130015112</t>
  </si>
  <si>
    <t>LCT20130015243</t>
  </si>
  <si>
    <t>LCT20130015347</t>
  </si>
  <si>
    <t>LCT20130015510</t>
  </si>
  <si>
    <t>LCT20130015601</t>
  </si>
  <si>
    <t>LCT20130015742</t>
  </si>
  <si>
    <t>LCT20130015852</t>
  </si>
  <si>
    <t>LCT20130015904</t>
  </si>
  <si>
    <t>LCT20130015960</t>
  </si>
  <si>
    <t>LCT20130016181</t>
  </si>
  <si>
    <t>Cheque # 18752, table win on MDB-15 verified by Dealer Supervisor Jason YEUN # 56216</t>
  </si>
  <si>
    <t>MDB-15</t>
  </si>
  <si>
    <t xml:space="preserve">Cheque # 18751, table win on MDB-15 verified by Dealer Supervisor Jason YEUN # 56216
 </t>
  </si>
  <si>
    <t>LCT20130016250</t>
  </si>
  <si>
    <t>LCT20130016644</t>
  </si>
  <si>
    <t>Cheque# 18758 verified win on MDB 15 Dealer Supervisor Majy BURNS #28609</t>
  </si>
  <si>
    <t>Cheque #18759 Verified win on MDB15, Dealer Supervisor Majy BURNS #28609</t>
  </si>
  <si>
    <t>LCT20130016539</t>
  </si>
  <si>
    <t>LCT20130016720</t>
  </si>
  <si>
    <t>LCT20130016666</t>
  </si>
  <si>
    <t>LCT20130016836</t>
  </si>
  <si>
    <t>LCT20130016919</t>
  </si>
  <si>
    <t>LCT20130016955</t>
  </si>
  <si>
    <t>LCT20130034859</t>
  </si>
  <si>
    <t>Cheque no. 18446
Verified Win on MDB19 By Table Games Shift Manager Howard SUSSMAN 30271
CMS trans no. 2168846</t>
  </si>
  <si>
    <t>LCT20130034990</t>
  </si>
  <si>
    <t>Cheque no. 18455 for $300,000 and no. 18456 for $200,000
Verified Win on MDB19 by Floor Manager Bo CEN 21457
CMS trans no. 2169438 and 2169437</t>
  </si>
  <si>
    <t>Verified Win on MDB19 by Floor Manager Bo CEN 21457</t>
  </si>
  <si>
    <t>LCT20130035084</t>
  </si>
  <si>
    <t>Buy in for MDB19</t>
  </si>
  <si>
    <t xml:space="preserve">Cheque nos. 18464 / 18466 / 18467
Verified Win on MDB19 by Floor Manager David LONG 28624
CMS trans nos. 2170203 for $200,000 / 2170205 for $600,000 / 2170208 for $300,000  
 </t>
  </si>
  <si>
    <t>LCT20130035248</t>
  </si>
  <si>
    <t>Buy In at MDB 19</t>
  </si>
  <si>
    <t>Buy in MDB19</t>
  </si>
  <si>
    <t>Verified Win Cheque no. RRCR18456</t>
  </si>
  <si>
    <t>Cheque no. 18471
Verified Win on MDB19 by Floor Manager Kim LEE 30899
CMS trans no. 2170892</t>
  </si>
  <si>
    <t>LCT20130035479</t>
  </si>
  <si>
    <t>LCT20130035573</t>
  </si>
  <si>
    <t>RRCR verified win cheque # 18467</t>
  </si>
  <si>
    <t>LCT20130035621</t>
  </si>
  <si>
    <t xml:space="preserve">Cheque # 18917 for MDB-15 table win.  Verified by Dealer Supervisor Jane RODRIGO # 20642
</t>
  </si>
  <si>
    <t>Cheque # 18918 for MDB-15 table win.  Verified by Dealer Supervisor Jane RODRIGO # 20642</t>
  </si>
  <si>
    <t>Cheque # 18919 for MDB-15 table win.  Verified by Dealer Supervisor Jane RODRIGO # 20642</t>
  </si>
  <si>
    <t>cash portion MDB-15 table win</t>
  </si>
  <si>
    <t>LCT20130035760</t>
  </si>
  <si>
    <t>LCT20130035890</t>
  </si>
  <si>
    <t>LCT20130036086</t>
  </si>
  <si>
    <t>LCT20130036237</t>
  </si>
  <si>
    <t xml:space="preserve">Cashier Supervisor: Steve WAFFLE 46467
PGF Deposit: Bank Draft $300,000; Re-Opening of PGF Account #41 Refer IN20130048283. Cashier Supervisor Alfonso PINEDA 25046.
PGF Withdrawal: Cash $300,000; Used for play on MDB 15.
</t>
  </si>
  <si>
    <t>LCT20130036315</t>
  </si>
  <si>
    <t>LCT20130036430</t>
  </si>
  <si>
    <t>LCT20130036443</t>
  </si>
  <si>
    <t>LCT20130036696</t>
  </si>
  <si>
    <t>LCT20130036819</t>
  </si>
  <si>
    <t xml:space="preserve">Dealer Supervisor: Jin ZENG 41235
Cashier: Amanda KWAN 39891
Cashier Supervisor: Alfonso PINEDA 26046
PGF Deposit: Bank Draft $230,000.
PGF Withdrawal: Cash $230,000; Used for play on MDB 15.
</t>
  </si>
  <si>
    <t>LCT20130036980</t>
  </si>
  <si>
    <t>LCT20130037145</t>
  </si>
  <si>
    <t>LCT20130037806</t>
  </si>
  <si>
    <t>LCT20130037893</t>
  </si>
  <si>
    <t>LCT20130037921</t>
  </si>
  <si>
    <t>LCT20130047380</t>
  </si>
  <si>
    <t>LCT20130047472</t>
  </si>
  <si>
    <t>LCT20140000047</t>
  </si>
  <si>
    <t>LCT20140000028</t>
  </si>
  <si>
    <t>LCT20140000277</t>
  </si>
  <si>
    <t>LCT20140000366</t>
  </si>
  <si>
    <t>LCT20140000458</t>
  </si>
  <si>
    <t>LCT20140000725</t>
  </si>
  <si>
    <t>LCT20140001138</t>
  </si>
  <si>
    <t>LCT20140001078</t>
  </si>
  <si>
    <t>LCT20140001340</t>
  </si>
  <si>
    <t>LCT20140001864</t>
  </si>
  <si>
    <t>LCT20140001871</t>
  </si>
  <si>
    <t>LCT20140002030</t>
  </si>
  <si>
    <t>LCT20140002381</t>
  </si>
  <si>
    <t>LCT20140002526</t>
  </si>
  <si>
    <t>LCT20140002735</t>
  </si>
  <si>
    <t>LCT20140002883</t>
  </si>
  <si>
    <t>LCT20140002910</t>
  </si>
  <si>
    <t>LCT20140003227</t>
  </si>
  <si>
    <t>LCT20140003193</t>
  </si>
  <si>
    <t>LCT20140003375</t>
  </si>
  <si>
    <t>Parq Casino</t>
  </si>
  <si>
    <t>LCT20140003536</t>
  </si>
  <si>
    <t>Casino Floor Level 2-Edgewater</t>
  </si>
  <si>
    <t>MDB 07</t>
  </si>
  <si>
    <t>LCT20140003587</t>
  </si>
  <si>
    <t>MDB 29</t>
  </si>
  <si>
    <t>LCT20140003901</t>
  </si>
  <si>
    <t>LCT20140004103</t>
  </si>
  <si>
    <t>Chq # 19115
Verified win MDB 19
Floor Manager Elsa Torres 23080
GMS trans 9925</t>
  </si>
  <si>
    <t>LCT20140004292</t>
  </si>
  <si>
    <t xml:space="preserve">CHQ 19121  MDB19  
trans#10057
CHQ 19122  MDB19  
trans#10058
Verified by Shift Floor Manager Danny Lai  23060
</t>
  </si>
  <si>
    <t>LCT20140004840</t>
  </si>
  <si>
    <t>LCT20140004795</t>
  </si>
  <si>
    <t>LCT20140005179</t>
  </si>
  <si>
    <t>HSBC  bank draft#314308</t>
  </si>
  <si>
    <t>LCT20140005217</t>
  </si>
  <si>
    <t>Verified Win on MDB17 by Table Games Shift Manager Danny LAI 23060</t>
  </si>
  <si>
    <t>Buy in @ MDB19</t>
  </si>
  <si>
    <t>LCT20140005643</t>
  </si>
  <si>
    <t>LCT20140005707</t>
  </si>
  <si>
    <t>The Salons</t>
  </si>
  <si>
    <t>MDB 16</t>
  </si>
  <si>
    <t>LCT20140005934</t>
  </si>
  <si>
    <t>LCT20140006110</t>
  </si>
  <si>
    <t>LCT20140006280</t>
  </si>
  <si>
    <t>MDB 24</t>
  </si>
  <si>
    <t>LCT20140006315</t>
  </si>
  <si>
    <t>LCT20140006357</t>
  </si>
  <si>
    <t>LCT20140006463</t>
  </si>
  <si>
    <t>LCT20140018100</t>
  </si>
  <si>
    <t>LCT20140018384</t>
  </si>
  <si>
    <t>LCT20140018837</t>
  </si>
  <si>
    <t>LCT20140019225</t>
  </si>
  <si>
    <t>LCT20140019579</t>
  </si>
  <si>
    <t>LCT20140019566</t>
  </si>
  <si>
    <t>LCT20140020052</t>
  </si>
  <si>
    <t>LCT20140019974</t>
  </si>
  <si>
    <t>LCT20140020215</t>
  </si>
  <si>
    <t>LCT20140020585</t>
  </si>
  <si>
    <t>LCT20140020823</t>
  </si>
  <si>
    <t>LCT20140020991</t>
  </si>
  <si>
    <t>LCT20140021284</t>
  </si>
  <si>
    <t>LCT20140021444</t>
  </si>
  <si>
    <t xml:space="preserve">Chq# 5000  Verified win on MDB 15 By Sue King 58757
</t>
  </si>
  <si>
    <t>LCT20140021879</t>
  </si>
  <si>
    <t>MEZB 02</t>
  </si>
  <si>
    <t>LCT20140022144</t>
  </si>
  <si>
    <t>MEZB 01</t>
  </si>
  <si>
    <t>LCT20140022486</t>
  </si>
  <si>
    <t>Salons</t>
  </si>
  <si>
    <t>LCT20140022893</t>
  </si>
  <si>
    <t>LCT20140022982</t>
  </si>
  <si>
    <t>LCT20140023070</t>
  </si>
  <si>
    <t>LCT20140023576</t>
  </si>
  <si>
    <t>LCT20140023580</t>
  </si>
  <si>
    <t>LCT20140023919</t>
  </si>
  <si>
    <t>LCT20140024021</t>
  </si>
  <si>
    <t>LCT20140024211</t>
  </si>
  <si>
    <t>HSBC BD 315140 $320,000</t>
  </si>
  <si>
    <t>BI MDB19</t>
  </si>
  <si>
    <t>LCT20140024328</t>
  </si>
  <si>
    <t>BI MDB 30</t>
  </si>
  <si>
    <t>LCT20140024397</t>
  </si>
  <si>
    <t>LCT20140024663</t>
  </si>
  <si>
    <t xml:space="preserve">DEPOSIT HSBC BD 315149 
</t>
  </si>
  <si>
    <t>BI MDB 13</t>
  </si>
  <si>
    <t>MDB 13</t>
  </si>
  <si>
    <t>LCT20140024867</t>
  </si>
  <si>
    <t>LTBI   MDB20 @ CD9</t>
  </si>
  <si>
    <t>LCT20140025039</t>
  </si>
  <si>
    <t>LTBI MDB 20 @ CD9</t>
  </si>
  <si>
    <t xml:space="preserve">LTBI MDB 20 @ CD9
</t>
  </si>
  <si>
    <t>LCT20140025295</t>
  </si>
  <si>
    <t>CD9</t>
  </si>
  <si>
    <t>LCT20140025842</t>
  </si>
  <si>
    <t>CD09</t>
  </si>
  <si>
    <t>LCT20140026021</t>
  </si>
  <si>
    <t>LTBI - MDB20</t>
  </si>
  <si>
    <t>Cage Supervisor Cristina Jimenez # 51794
Cage SupervisorChris Diggens # 71933
18-Jun-14 @ 04:21 Deposit HSBC BD Chq# 315205
18-Jun-14 @ 04:21 Witrrawal LTBI @ MDB20</t>
  </si>
  <si>
    <t>CD 10</t>
  </si>
  <si>
    <t>LCT20140026518</t>
  </si>
  <si>
    <t>cd9</t>
  </si>
  <si>
    <t>LCT20140026710</t>
  </si>
  <si>
    <t>cd-9</t>
  </si>
  <si>
    <t>CD-9</t>
  </si>
  <si>
    <t>LCT20140026956</t>
  </si>
  <si>
    <t>verified win on MDB-20- cheque # 5031 by TM  Michelle Wong # 39474</t>
  </si>
  <si>
    <t>LCT20140027122</t>
  </si>
  <si>
    <t>LCT20140027295</t>
  </si>
  <si>
    <t>LCT20140027560</t>
  </si>
  <si>
    <t>LCT20140027488</t>
  </si>
  <si>
    <t>LCT20140027480</t>
  </si>
  <si>
    <t>LCT20140027682</t>
  </si>
  <si>
    <t>LCT20140027661</t>
  </si>
  <si>
    <t>LCT20140027848</t>
  </si>
  <si>
    <t>LCT20140027791</t>
  </si>
  <si>
    <t>Cage Supervisor Janet Hanson #35271
cashier- BLACK Dianne# 52185
June 29-@4:45am  PGF Deposit HSBC BD#315289 $50,000
June 29-@4:45am  PGF Withdrawal $50,000 LTBI-MDB 21</t>
  </si>
  <si>
    <t>LCT20140027987</t>
  </si>
  <si>
    <t>LCT20140028275</t>
  </si>
  <si>
    <t>LCT20140028437</t>
  </si>
  <si>
    <t>LCT20140033021</t>
  </si>
  <si>
    <t>LCT20140033522</t>
  </si>
  <si>
    <t>LCT20140033587</t>
  </si>
  <si>
    <t>LCT20140033709</t>
  </si>
  <si>
    <t>LCT20140033726</t>
  </si>
  <si>
    <t>LCT20140033759</t>
  </si>
  <si>
    <t>LCT20140033919</t>
  </si>
  <si>
    <t xml:space="preserve">MDB-11.  </t>
  </si>
  <si>
    <t>LCT20140034034</t>
  </si>
  <si>
    <t xml:space="preserve">CHIP-IN $90,000 MDB11i.d. Dealer Supervisor  Teresa CHEN #29424
</t>
  </si>
  <si>
    <t>LCT20140034042</t>
  </si>
  <si>
    <t>LCT20140034366</t>
  </si>
  <si>
    <t>LCT20140034479</t>
  </si>
  <si>
    <t>LCT20140034577</t>
  </si>
  <si>
    <t>LCT20140034887</t>
  </si>
  <si>
    <t>LCT20140034969</t>
  </si>
  <si>
    <t>LCT20140035415</t>
  </si>
  <si>
    <t>LCT20140035574</t>
  </si>
  <si>
    <t>LCT20140035783</t>
  </si>
  <si>
    <t>LCT20140035838</t>
  </si>
  <si>
    <t>BUY IN MDB 18</t>
  </si>
  <si>
    <t>HSBC BD 315678</t>
  </si>
  <si>
    <t>LCT20140036413</t>
  </si>
  <si>
    <t>LCT20140036839</t>
  </si>
  <si>
    <t>LCT20140036935</t>
  </si>
  <si>
    <t>BI @ MDB 18</t>
  </si>
  <si>
    <t>HSBC BD 315774
$95,000. Verified by Chris LONG 22545</t>
  </si>
  <si>
    <t>LCT20140037079</t>
  </si>
  <si>
    <t>BUY IN @ MDB 18</t>
  </si>
  <si>
    <t>HSBC bank draft 315775 issuing date Aug 26, 2014</t>
  </si>
  <si>
    <t>LCT20140037462</t>
  </si>
  <si>
    <t>LCT20140037671</t>
  </si>
  <si>
    <t>LCT20140037939</t>
  </si>
  <si>
    <t>LCT20140038099</t>
  </si>
  <si>
    <t>LCT20140038543</t>
  </si>
  <si>
    <t>LCT20140038776</t>
  </si>
  <si>
    <t>LCT20140038992</t>
  </si>
  <si>
    <t>LCT20140047068</t>
  </si>
  <si>
    <t>BI MDB 18</t>
  </si>
  <si>
    <t xml:space="preserve">HSBC BD# 316217/ TRANS# 10120
Verified by FSM LONG, Chris 22545
$120,000
BI MDB 18
HSBC BD# 316218/ TRANS #10120
Verified By RM CHAI, Roy 23358
$150,000
BI MDB 18
</t>
  </si>
  <si>
    <t>LCT20140047318</t>
  </si>
  <si>
    <t>LCT20140047433</t>
  </si>
  <si>
    <t>LCT20140047582</t>
  </si>
  <si>
    <t xml:space="preserve">HSBC bank draft 316248  $100,000
HSBC bank draft 316247 $100,000
</t>
  </si>
  <si>
    <t>MEZB 18</t>
  </si>
  <si>
    <t>Buy in MDB 18</t>
  </si>
  <si>
    <t>LCT20140048237</t>
  </si>
  <si>
    <t>BI @ MDB 16</t>
  </si>
  <si>
    <t xml:space="preserve">HSBC bank draft 316277
$100,000. </t>
  </si>
  <si>
    <t>LCT20140048391</t>
  </si>
  <si>
    <t>HSBC 316276 $100,000.</t>
  </si>
  <si>
    <t>LCT20140048721</t>
  </si>
  <si>
    <t>Buy in MDB 16</t>
  </si>
  <si>
    <t xml:space="preserve">HSBC Bank Draft 316294 $60K
</t>
  </si>
  <si>
    <t>LCT20140049386</t>
  </si>
  <si>
    <t>HSBC bank draft 309893</t>
  </si>
  <si>
    <t>LCT20140049406</t>
  </si>
  <si>
    <t>LCT20140049695</t>
  </si>
  <si>
    <t>BUY IN @ MDB 16</t>
  </si>
  <si>
    <t>HSBC 316317  $100,000
HSBC 316316  $50,000</t>
  </si>
  <si>
    <t>LCT20140050265</t>
  </si>
  <si>
    <t>LCT20140050541</t>
  </si>
  <si>
    <t>LCT20140050845</t>
  </si>
  <si>
    <t>LCT20140050864</t>
  </si>
  <si>
    <t>LCT20140051005</t>
  </si>
  <si>
    <t>LCT20140051088</t>
  </si>
  <si>
    <t>LCT20150000973</t>
  </si>
  <si>
    <t>LCT20150001050</t>
  </si>
  <si>
    <t>LCT20150001276</t>
  </si>
  <si>
    <t>LCT20150001421</t>
  </si>
  <si>
    <t>LCT20150001717</t>
  </si>
  <si>
    <t>LCT20150001857</t>
  </si>
  <si>
    <t>HSBC bank draft 316652</t>
  </si>
  <si>
    <t>LCT20150002273</t>
  </si>
  <si>
    <t>LCT20150002314</t>
  </si>
  <si>
    <t>LCT20150002493</t>
  </si>
  <si>
    <t>LCT20150002849</t>
  </si>
  <si>
    <t>LCT20150002896</t>
  </si>
  <si>
    <t>LCT20150003005</t>
  </si>
  <si>
    <t>LCT20150003185</t>
  </si>
  <si>
    <t>LCT20150003281</t>
  </si>
  <si>
    <t>LCT20150003568</t>
  </si>
  <si>
    <t>LCT20150004166</t>
  </si>
  <si>
    <t>LCT20150014992</t>
  </si>
  <si>
    <t>Payment-draw or prize payout</t>
  </si>
  <si>
    <t>Room comps for February 2015</t>
  </si>
  <si>
    <t>LCT20150010349</t>
  </si>
  <si>
    <t>LCT20150010377</t>
  </si>
  <si>
    <t xml:space="preserve">HSBC bank draft 316986 $150K
Redeposit from MDB 16 $150k </t>
  </si>
  <si>
    <t>LCT20150010486</t>
  </si>
  <si>
    <t>CD10</t>
  </si>
  <si>
    <t>LCT20150010606</t>
  </si>
  <si>
    <t>BI MDB 16</t>
  </si>
  <si>
    <t xml:space="preserve">Redeposit from MDB 16 $90,000
verified by RFM LAI, Ricky 19759
</t>
  </si>
  <si>
    <t>LCT20150010676</t>
  </si>
  <si>
    <t>CD 9 Chips</t>
  </si>
  <si>
    <t>LCT20150010927</t>
  </si>
  <si>
    <t>LCT20150011139</t>
  </si>
  <si>
    <t>LCT20150011164</t>
  </si>
  <si>
    <t>LCT20150011298</t>
  </si>
  <si>
    <t xml:space="preserve">Redeposit/verified win
from MDB 15  16
by FM Wanda MUSTAPHA  27193
</t>
  </si>
  <si>
    <t>LCT20150011339</t>
  </si>
  <si>
    <t>LCT20150011461</t>
  </si>
  <si>
    <t>BUY IN MDB 16</t>
  </si>
  <si>
    <t>LCT20150017172</t>
  </si>
  <si>
    <t>buy in MDB16</t>
  </si>
  <si>
    <t>buy in MDB25</t>
  </si>
  <si>
    <t>BI @ MDB 25</t>
  </si>
  <si>
    <t>MDB 25</t>
  </si>
  <si>
    <t>LCT20150011508</t>
  </si>
  <si>
    <t>Redeposit VW MDB 16 25
by Oscar CHOW 22542</t>
  </si>
  <si>
    <t>LCT20150011758</t>
  </si>
  <si>
    <t>LCT20150011948</t>
  </si>
  <si>
    <t>LCT20150012127</t>
  </si>
  <si>
    <t>LCT20150012567</t>
  </si>
  <si>
    <t>LCT20150012551</t>
  </si>
  <si>
    <t>HSBC BD 317078 $200K</t>
  </si>
  <si>
    <t>LCT20150012686</t>
  </si>
  <si>
    <t xml:space="preserve">HSBC BD# 317085
VERIFIED BY TGSM TAN, Albert 22663
</t>
  </si>
  <si>
    <t>LCT20150013000</t>
  </si>
  <si>
    <t>LCT20150013127</t>
  </si>
  <si>
    <t>LCT20150013175</t>
  </si>
  <si>
    <t>LCT20150013365</t>
  </si>
  <si>
    <t>LCT20150013660</t>
  </si>
  <si>
    <t>LCT20150014032</t>
  </si>
  <si>
    <t>LCT20150014003</t>
  </si>
  <si>
    <t>HSBC BD# 317158/ 10120
verified by CM LONG, Chris 22545</t>
  </si>
  <si>
    <t>LCT20150014211</t>
  </si>
  <si>
    <t>LCT20150014470</t>
  </si>
  <si>
    <t>LCT20150014591</t>
  </si>
  <si>
    <t>LCT20150014582</t>
  </si>
  <si>
    <t>LCT20150014835</t>
  </si>
  <si>
    <t>HSBC bank draft 317220 $100K</t>
  </si>
  <si>
    <t>LCT20150014988</t>
  </si>
  <si>
    <t>LCT20150015120</t>
  </si>
  <si>
    <t>LCT20150015177</t>
  </si>
  <si>
    <t>LCT20150015614</t>
  </si>
  <si>
    <t>LCT20150016480</t>
  </si>
  <si>
    <t>LCT20150016363</t>
  </si>
  <si>
    <t>LCT20150016415</t>
  </si>
  <si>
    <t>LCT20150016731</t>
  </si>
  <si>
    <t>LCT20150016942</t>
  </si>
  <si>
    <t>LCT20150017293</t>
  </si>
  <si>
    <t>CD10 Chips</t>
  </si>
  <si>
    <t>LCT20150017619</t>
  </si>
  <si>
    <t>LCT20150018069</t>
  </si>
  <si>
    <t>LCT20150018135</t>
  </si>
  <si>
    <t>HSBC bank draft 317361 / 317362</t>
  </si>
  <si>
    <t>LCT20150018586</t>
  </si>
  <si>
    <t>CD09 Chips</t>
  </si>
  <si>
    <t>LCT20150018779</t>
  </si>
  <si>
    <t>LCT20150018862</t>
  </si>
  <si>
    <t>LCT20150019048</t>
  </si>
  <si>
    <t>LCT20150019142</t>
  </si>
  <si>
    <t>LCT20150019162</t>
  </si>
  <si>
    <t>CD9 Chips CD9</t>
  </si>
  <si>
    <t>LCT20150019444</t>
  </si>
  <si>
    <t>LCT20150019664</t>
  </si>
  <si>
    <t>LCT20150020277</t>
  </si>
  <si>
    <t>Room Comp.</t>
  </si>
  <si>
    <t>LCT20150020284</t>
  </si>
  <si>
    <t>LCT20150020488</t>
  </si>
  <si>
    <t>LCT20150020494</t>
  </si>
  <si>
    <t>LCT20150020678</t>
  </si>
  <si>
    <t>LCT20150020875</t>
  </si>
  <si>
    <t>LCT20150021198</t>
  </si>
  <si>
    <t>LCT20150021355</t>
  </si>
  <si>
    <t>LCT20150021823</t>
  </si>
  <si>
    <t>LCT20150022106</t>
  </si>
  <si>
    <t>LCT20150022851</t>
  </si>
  <si>
    <t>Hotel Comp. 5/04-5/18-2015</t>
  </si>
  <si>
    <t>LCT20150023436</t>
  </si>
  <si>
    <t>LCT20150023534</t>
  </si>
  <si>
    <t>LCT20150024148</t>
  </si>
  <si>
    <t>LCT20150024350</t>
  </si>
  <si>
    <t>LCT20150025979</t>
  </si>
  <si>
    <t>LCT20150026491</t>
  </si>
  <si>
    <t>Hotel/room comp</t>
  </si>
  <si>
    <t>LCT20150027759</t>
  </si>
  <si>
    <t>LCT20150028139</t>
  </si>
  <si>
    <t>LCT20150038602</t>
  </si>
  <si>
    <t>LCT20150038759</t>
  </si>
  <si>
    <t>LCT20150039163</t>
  </si>
  <si>
    <t>LCT20150043839</t>
  </si>
  <si>
    <t>HSBC 318547 $300K</t>
  </si>
  <si>
    <t>LCT20150044420</t>
  </si>
  <si>
    <t>HSBC  bank draft 318556</t>
  </si>
  <si>
    <t>LCT20160014631</t>
  </si>
  <si>
    <t>AS PER BCLC Jerome WAKELAND 
DEPOSIT 30 X $5K OLD CHIPS   $150K
Redeposit VW MDB 15 
by RGSM Ricky LAI 19759  $110K</t>
  </si>
  <si>
    <t>BI MDB 15</t>
  </si>
  <si>
    <t>LCT20160014839</t>
  </si>
  <si>
    <t>LCT20160015004</t>
  </si>
  <si>
    <t>Abandoned chips claimed (12x5000  3x1000).  
Re buy in @ MDB 16</t>
  </si>
  <si>
    <t>LCT20160015203</t>
  </si>
  <si>
    <t>Redeposit chips from MDB 16</t>
  </si>
  <si>
    <t>LCT20160015332</t>
  </si>
  <si>
    <t>LCT20160015583</t>
  </si>
  <si>
    <t>VW MDB 16 
BY RGSM Kim LEE 30899
RBC bank draft 55556849 2516
$150,000.</t>
  </si>
  <si>
    <t>LCT20160015748</t>
  </si>
  <si>
    <t>Redeposit chips from MDB 16 by RGSM Ricky LAI 19759</t>
  </si>
  <si>
    <t>LCT20160015950</t>
  </si>
  <si>
    <t>LCT20160016441</t>
  </si>
  <si>
    <t>LCT20160017114</t>
  </si>
  <si>
    <t>LCT20160017611</t>
  </si>
  <si>
    <t>LCT20160018312</t>
  </si>
  <si>
    <t>TD BD# 75271693
VW and Redeposit MDB 16 $120,000</t>
  </si>
  <si>
    <t>NO BI Took PGF Chq# 8930</t>
  </si>
  <si>
    <t>LCT20160018353</t>
  </si>
  <si>
    <t>CD09- LTBI-MDB18</t>
  </si>
  <si>
    <t>CD9  LTBI  MDB 18</t>
  </si>
  <si>
    <t>LCT20160051583</t>
  </si>
  <si>
    <t>Chq# 24505 $50K VW frm MDB 16 10/05 Chip Receipt
TGSM CHU, Ann GPEB#22175
GSM Trans 116874</t>
  </si>
  <si>
    <t>LCT20160054662</t>
  </si>
  <si>
    <t>NO BUY IN PGF CHQ #9097</t>
  </si>
  <si>
    <t>Return of Funds - PGF</t>
  </si>
  <si>
    <t>LCT20160054740</t>
  </si>
  <si>
    <t>RRCR chq 24617
VW MDB16
by GSM CHOW Oscar 22542
GMS 118641</t>
  </si>
  <si>
    <t>Verified Win</t>
  </si>
  <si>
    <t>RRCR chq 9098 PATRON TOOK CHQ NO BUY IN 
by GSM CHOW Oscar 22542</t>
  </si>
  <si>
    <t>LCT20160054887</t>
  </si>
  <si>
    <t>LCT20160055065</t>
  </si>
  <si>
    <t>CD9 CHQ#6668 Verified Win By Tables Manager Stephanie VUONG 52890 on MDB 19.</t>
  </si>
  <si>
    <t>LCT20160055354</t>
  </si>
  <si>
    <t>LCT20160055768</t>
  </si>
  <si>
    <t>PGF chq 9105 no BI took cheque</t>
  </si>
  <si>
    <t>Cheque  24645
Verified from MDB16 by RGSM YE lin 36766
trans 119207</t>
  </si>
  <si>
    <t>LCT20160057609</t>
  </si>
  <si>
    <t>LCT20160059401</t>
  </si>
  <si>
    <t>LCT20160060360</t>
  </si>
  <si>
    <t>LCT20160062263</t>
  </si>
  <si>
    <t>LCT20160064189</t>
  </si>
  <si>
    <t>Withdrawal Buy-In - PGF</t>
  </si>
  <si>
    <t>Cage Supervisor: Tess Villagomez - 59002
Cashier: Annabelle Guia - 34580</t>
  </si>
  <si>
    <t>Bank Draft / Certified Cheque</t>
  </si>
  <si>
    <t>LCT20170002268</t>
  </si>
  <si>
    <t>Verified Win - Tables</t>
  </si>
  <si>
    <t>Re-Deposit - Gaming Funds</t>
  </si>
  <si>
    <t>LCT20170006309</t>
  </si>
  <si>
    <t>LCT20170006482</t>
  </si>
  <si>
    <t>LCT20170006761</t>
  </si>
  <si>
    <t>LCT20170006995</t>
  </si>
  <si>
    <t>LCT20170007155</t>
  </si>
  <si>
    <t>LCT20170007340</t>
  </si>
  <si>
    <t>LCT20170007753</t>
  </si>
  <si>
    <t>LCT20170007940</t>
  </si>
  <si>
    <t>LCT20170008101</t>
  </si>
  <si>
    <t>LCT20170008401</t>
  </si>
  <si>
    <t>LCT20170009086</t>
  </si>
  <si>
    <t>LCT20170009412</t>
  </si>
  <si>
    <t>LCT20170009493</t>
  </si>
  <si>
    <t>LCT20170009726</t>
  </si>
  <si>
    <t>LCT20170010126</t>
  </si>
  <si>
    <t>LCT20170010788</t>
  </si>
  <si>
    <t>LCT20170010686</t>
  </si>
  <si>
    <t>LCT20170010918</t>
  </si>
  <si>
    <t>LCT20170011186</t>
  </si>
  <si>
    <t>LCT20170011616</t>
  </si>
  <si>
    <t>LCT20170012856</t>
  </si>
  <si>
    <t>LCT20170013051</t>
  </si>
  <si>
    <t>LCT20170015464</t>
  </si>
  <si>
    <t>LCT20170015664</t>
  </si>
  <si>
    <t>LCT20170015722</t>
  </si>
  <si>
    <t>LCT20170015975</t>
  </si>
  <si>
    <t>LCT20170022455</t>
  </si>
  <si>
    <t>LCT20170022084</t>
  </si>
  <si>
    <t>LCT20170022308</t>
  </si>
  <si>
    <t>LCT20170022334</t>
  </si>
  <si>
    <t>LCT20170022561</t>
  </si>
  <si>
    <t>LCT20170023038</t>
  </si>
  <si>
    <t>LCT20170023998</t>
  </si>
  <si>
    <t>LCT20170032795</t>
  </si>
  <si>
    <t>Payment-tournament payout</t>
  </si>
  <si>
    <t>VIP/CHQ#7379 1st Place Table tournament - King of Kings Baccarat by Shift Floor Manager Nuno Mendez</t>
  </si>
  <si>
    <t>Casino Verified Win Cheque (CAN)</t>
  </si>
  <si>
    <t>Cage Supervisor: Tess Villagomez - 59002
Cashier: Polym Buenaflor - 75415
CAGE SUPERVISOR: SHANNA ABONITALLA 59140
CASHIER: TAK YEUNG 78032
NOTE: 16-JUN-2017 - Re-opened to deleted duplicate entry of PGF deposit .</t>
  </si>
  <si>
    <t>CD9 ROF#658 MDB18</t>
  </si>
  <si>
    <t>Return of Funds-PGF</t>
  </si>
  <si>
    <t>cd9 chq#7382 verified by salon table manager Roy Chai MDB18</t>
  </si>
  <si>
    <t>LCT20170032840</t>
  </si>
  <si>
    <t>LCT20170033366</t>
  </si>
  <si>
    <t>LCT20170033852</t>
  </si>
  <si>
    <t>LCT20170034626</t>
  </si>
  <si>
    <t>MEZB 20</t>
  </si>
  <si>
    <t>LCT20170036753</t>
  </si>
  <si>
    <t>Cage Supervisor-Lily-Beth Jingco#71843
Cashier-Cynthia Nicolas#35612</t>
  </si>
  <si>
    <t>LCT20170037202</t>
  </si>
  <si>
    <t>LCT20170038497</t>
  </si>
  <si>
    <t>Cage Supervisor Josephine VUJASIC 36630
Cashier Lea SIBAYAN 59060</t>
  </si>
  <si>
    <t>LCT20170039454</t>
  </si>
  <si>
    <t>Cage Supervisor - Lily-Beth Jingco#71843
Cashier-Patty LIN#35605</t>
  </si>
  <si>
    <t>LCT20170039706</t>
  </si>
  <si>
    <t>Cage Supervisor Josephine VUJASIC 36630
Cashier Jacqueline FONG 83183</t>
  </si>
  <si>
    <t>LCT20170040003</t>
  </si>
  <si>
    <t>cage supervisor- Drazenka VLACIC#51551
cashier- Annabelle GUIA# 34580</t>
  </si>
  <si>
    <t>LCT20170042085</t>
  </si>
  <si>
    <t>LCT20170042404</t>
  </si>
  <si>
    <t>cd-10</t>
  </si>
  <si>
    <t>LCT20170044692</t>
  </si>
  <si>
    <t>cage Sup Jela Samardzic #53790
 Cashier Cathy Bradford#59074</t>
  </si>
  <si>
    <t>LCT20170044883</t>
  </si>
  <si>
    <t>Cage Supervisor Shanna ABONTALLA 59140
Cashier Shao SINDINGAN 83622</t>
  </si>
  <si>
    <t>LCT20170045118</t>
  </si>
  <si>
    <t>Cage Sup Jela Samardzic #53790
 cashier Kim Janweerachai#36542</t>
  </si>
  <si>
    <t>LCT20170045376</t>
  </si>
  <si>
    <t>Cage Supervisor Josephine VUJASIC 36630
Cashier Kim JANWEERACHAI 36542</t>
  </si>
  <si>
    <t>LCT20170045880</t>
  </si>
  <si>
    <t>LCT20170047049</t>
  </si>
  <si>
    <t>Cage Supervisor Janet Hanson #35271
Cage Supervisor Reylinda Stewart #35896</t>
  </si>
  <si>
    <t>LCT20170047216</t>
  </si>
  <si>
    <t>LCT20170047097</t>
  </si>
  <si>
    <t>Cage Supervisor-Lily-Beth Jingco#71843
Cashier-Lea Sibayan#59060</t>
  </si>
  <si>
    <t>LCT20170048224</t>
  </si>
  <si>
    <t>Cage Supervisor-Lily-Beth Jingco#71843
Cashier-Eric Brunner#35294</t>
  </si>
  <si>
    <t>LCT20170048836</t>
  </si>
  <si>
    <t>Cage supervisor   Vijaya  SHARMA  65102
Cashier Eric BRUNNER 35294</t>
  </si>
  <si>
    <t>LCT20170050145</t>
  </si>
  <si>
    <t>LCT20170050411</t>
  </si>
  <si>
    <t>Cage Supervisor: Maridel DE VERA #58983
Cashier: Patty LIN #35605</t>
  </si>
  <si>
    <t>LCT20170050641</t>
  </si>
  <si>
    <t>Cage Supervisor: Maridel DE VERA #58983
Cashier: Eleah LUCAS # 39145</t>
  </si>
  <si>
    <t>LCT20170050719</t>
  </si>
  <si>
    <t>Cage Supervisor Janet Hanson #35271
Cashier Parnia Sehat #84966</t>
  </si>
  <si>
    <t>LCT20170064200</t>
  </si>
  <si>
    <t>Cage Supervisor Janet Hanson #35271
Cashier Zen Panado #81760</t>
  </si>
  <si>
    <t>Year</t>
  </si>
  <si>
    <t>Row Labels</t>
  </si>
  <si>
    <t>Grand Total</t>
  </si>
  <si>
    <t>Column Labels</t>
  </si>
  <si>
    <t>Sum of Amount</t>
  </si>
  <si>
    <t>SID 22686</t>
  </si>
  <si>
    <t>Disbursement-Paid out in cash</t>
  </si>
  <si>
    <t>Disbursement-Issued Verified Win Cheq</t>
  </si>
  <si>
    <t>Disbursement-Issued Return of Funds PGF Cheq</t>
  </si>
  <si>
    <t>Note</t>
  </si>
  <si>
    <t>Bank to Bank North America</t>
  </si>
  <si>
    <t xml:space="preserve">Redeposit $90K/verified win $200K
from MDB 15  16
by FM Wanda MUSTAPHA  27193
</t>
  </si>
  <si>
    <t>ALFONSO PINEDA CASHIER SPERVISOR#25046
Cashier Rina Prakash; 35500
Re-deposit  $329,700
VW deposit $670,300</t>
  </si>
  <si>
    <t>Cashier Supervisor; Izelle Macaraeg 25745
Cashier; Lana Somerville 22469
PGF Withdraw for Large Buy in MDB15
Re-deposit $300,000
VW deposit $243,850</t>
  </si>
  <si>
    <t>Redeposit VW MDB 16 25
by Oscar CHOW 22542
Re-deposit $350,000</t>
  </si>
  <si>
    <t>Cage Supervisor: Maridel de Vera #58983
Cashier: Cynthia Nicolas # 35612
PGF: 
April 13, 2016 @ 21:44 - Deposited $120,000 (River Rock ROF # 8930)
                       @ 21:44 - Withdrew $120,000 for LTBI-MDB18
April 14,2016 @ 2:13 Re deposit &amp; verified win MDB 18 MDB20 MEZB02 $122,000
April 14,2016 @18:12 Withdraw $122,000 for LTBI  MDB 18.
Re-deposit $120,000
VW-deposit $2,000</t>
  </si>
  <si>
    <t>PGF Deposit Bank Draft / Certified Cheque</t>
  </si>
  <si>
    <t>PGF Deposit Re-Deposit - Gaming Funds</t>
  </si>
  <si>
    <t>PGF Deposit Verified Win - Tables</t>
  </si>
  <si>
    <t>PGF Deposit Bank to Bank North America</t>
  </si>
  <si>
    <t>Buy-in (cash)</t>
  </si>
  <si>
    <t>Adjusted cash and PGF buy-in Values (approx)</t>
  </si>
  <si>
    <t>PGF Deposit Casino Verified Win Cheque (CAN)</t>
  </si>
  <si>
    <t>Disbursement-Frontcash Withdrawal-Other (AKA PGF Buy-in)</t>
  </si>
  <si>
    <t>Buy-in (PGF)</t>
  </si>
  <si>
    <t>Unsourced Cash Buy-ins*</t>
  </si>
  <si>
    <t>*Assuming all paid out in cash disbursements came back as cash buy-ins. Manual audit required to confirm.</t>
  </si>
  <si>
    <t>For disbursements, cheque type was added as a dropdown in OCT-2016. Transactions labeled as 'issued a cheque' were manually reviewed to label the cheque type in the data set.</t>
  </si>
  <si>
    <t>Prior OCT-2016 PGF deposit dropdown selections did not exist. Transactions in the data set for the player were manually reviewed to determine the type of deposit and appropriately labeled. The 'notes' field in iTrak and  scanned tracking sheets were reviewed to determine the type of deposit.</t>
  </si>
  <si>
    <r>
      <t xml:space="preserve">Prior CT-2016 PGF buy-ins were not specifically recorded and were grouped with LCT Buy-ins. A new dropdown allowed for PGF buy-in transactions to be recorded within the deposits tab. Prior to this, service providers were reporting PGF withdrawals for buy-in as "Disbursement-Frontcash Withdrawl-Other" AND as a "LCT Buy-in". With a </t>
    </r>
    <r>
      <rPr>
        <b/>
        <sz val="10"/>
        <rFont val="Arial"/>
        <family val="2"/>
      </rPr>
      <t>high degree of certainty</t>
    </r>
    <r>
      <rPr>
        <sz val="10"/>
        <rFont val="Arial"/>
        <family val="2"/>
      </rPr>
      <t xml:space="preserve"> "LCT Buy-ins" which follow an equal amount transaction labeled "Disbursement-Frontcash Withdrawl-Other" are "PGF Buy-ins". These disbursements were also reported as "LCT Buy-ins" up to the later half of 2016. By Jan-2017, all PGF buy-ins and LCT cash buy-ins were bing entered seperately into the system. </t>
    </r>
  </si>
  <si>
    <t>All transactions occurring at "Parq" prior to Parq opening in Sep-2017 are actually "Edgewater" transactions. A blanket system label change occurred when Parq replaced Edgewater and became the new reporting entitiy.</t>
  </si>
  <si>
    <t>Some PGF deposits contained both Verified Wins and Re-deposit of funds combined. Where this occurred the transaction was manually split in the Working Copy of the data set to create 2 transactions for quantifying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</si>
</sst>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10409]m/d/yyyy\ h:mm:ss\ AM/PM"/>
    <numFmt numFmtId="166" formatCode="[$-10409]&quot;$&quot;#,###.00"/>
    <numFmt numFmtId="167" formatCode="_-&quot;$&quot;* #,##0_-;\-&quot;$&quot;* #,##0_-;_-&quot;$&quot;* &quot;-&quot;??_-;_-@_-"/>
  </numFmts>
  <fonts count="11" x14ac:knownFonts="1">
    <font>
      <sz val="10"/>
      <name val="Arial"/>
    </font>
    <font>
      <b/>
      <u/>
      <sz val="23.95"/>
      <color indexed="8"/>
      <name val="Arial"/>
      <charset val="1"/>
    </font>
    <font>
      <b/>
      <sz val="10"/>
      <color indexed="9"/>
      <name val="Arial"/>
      <charset val="1"/>
    </font>
    <font>
      <b/>
      <sz val="10"/>
      <color indexed="11"/>
      <name val="Arial"/>
      <charset val="1"/>
    </font>
    <font>
      <sz val="10"/>
      <color indexed="8"/>
      <name val="Arial"/>
      <charset val="1"/>
    </font>
    <font>
      <sz val="10"/>
      <name val="Arial"/>
    </font>
    <font>
      <sz val="10"/>
      <color theme="1"/>
      <name val="Arial"/>
      <family val="2"/>
    </font>
    <font>
      <b/>
      <sz val="10"/>
      <color theme="1"/>
      <name val="Arial"/>
    </font>
    <font>
      <sz val="10"/>
      <name val="Arial"/>
      <family val="2"/>
    </font>
    <font>
      <b/>
      <sz val="10"/>
      <name val="Arial"/>
      <family val="2"/>
    </font>
    <font>
      <sz val="10"/>
      <color indexed="8"/>
      <name val="Arial"/>
      <family val="2"/>
    </font>
  </fonts>
  <fills count="9">
    <fill>
      <patternFill patternType="none"/>
    </fill>
    <fill>
      <patternFill patternType="gray125"/>
    </fill>
    <fill>
      <patternFill patternType="solid">
        <fgColor indexed="10"/>
        <bgColor indexed="0"/>
      </patternFill>
    </fill>
    <fill>
      <patternFill patternType="solid">
        <fgColor indexed="12"/>
        <bgColor indexed="0"/>
      </patternFill>
    </fill>
    <fill>
      <patternFill patternType="solid">
        <fgColor indexed="11"/>
        <bgColor indexed="0"/>
      </patternFill>
    </fill>
    <fill>
      <patternFill patternType="solid">
        <fgColor theme="4" tint="0.79998168889431442"/>
        <bgColor theme="4" tint="0.79998168889431442"/>
      </patternFill>
    </fill>
    <fill>
      <patternFill patternType="solid">
        <fgColor rgb="FFFFFF00"/>
        <bgColor indexed="0"/>
      </patternFill>
    </fill>
    <fill>
      <patternFill patternType="solid">
        <fgColor rgb="FFFFFF00"/>
        <bgColor indexed="64"/>
      </patternFill>
    </fill>
    <fill>
      <patternFill patternType="solid">
        <fgColor rgb="FFFFC00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theme="4"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s>
  <cellStyleXfs count="2">
    <xf numFmtId="0" fontId="0" fillId="0" borderId="0"/>
    <xf numFmtId="164" fontId="5" fillId="0" borderId="0" applyFont="0" applyFill="0" applyBorder="0" applyAlignment="0" applyProtection="0"/>
  </cellStyleXfs>
  <cellXfs count="67">
    <xf numFmtId="0" fontId="0" fillId="0" borderId="0" xfId="0"/>
    <xf numFmtId="165" fontId="4" fillId="3" borderId="1" xfId="0" applyNumberFormat="1" applyFont="1" applyFill="1" applyBorder="1" applyAlignment="1" applyProtection="1">
      <alignment horizontal="center" vertical="top" wrapText="1" readingOrder="1"/>
      <protection locked="0"/>
    </xf>
    <xf numFmtId="166" fontId="4" fillId="3" borderId="1" xfId="0" applyNumberFormat="1" applyFont="1" applyFill="1" applyBorder="1" applyAlignment="1" applyProtection="1">
      <alignment horizontal="right" vertical="top" wrapText="1" readingOrder="1"/>
      <protection locked="0"/>
    </xf>
    <xf numFmtId="165" fontId="4" fillId="4" borderId="1" xfId="0" applyNumberFormat="1" applyFont="1" applyFill="1" applyBorder="1" applyAlignment="1" applyProtection="1">
      <alignment horizontal="center" vertical="top" wrapText="1" readingOrder="1"/>
      <protection locked="0"/>
    </xf>
    <xf numFmtId="166" fontId="4" fillId="4" borderId="1" xfId="0" applyNumberFormat="1" applyFont="1" applyFill="1" applyBorder="1" applyAlignment="1" applyProtection="1">
      <alignment horizontal="right" vertical="top" wrapText="1" readingOrder="1"/>
      <protection locked="0"/>
    </xf>
    <xf numFmtId="0" fontId="0" fillId="0" borderId="0" xfId="0"/>
    <xf numFmtId="0" fontId="3" fillId="2" borderId="1" xfId="0" applyFont="1" applyFill="1" applyBorder="1" applyAlignment="1" applyProtection="1">
      <alignment horizontal="center" vertical="top" wrapText="1" readingOrder="1"/>
      <protection locked="0"/>
    </xf>
    <xf numFmtId="0" fontId="4" fillId="3" borderId="1" xfId="0" applyFont="1" applyFill="1" applyBorder="1" applyAlignment="1" applyProtection="1">
      <alignment horizontal="center" vertical="top" wrapText="1" readingOrder="1"/>
      <protection locked="0"/>
    </xf>
    <xf numFmtId="0" fontId="4" fillId="4" borderId="1" xfId="0" applyFont="1" applyFill="1" applyBorder="1" applyAlignment="1" applyProtection="1">
      <alignment horizontal="center" vertical="top" wrapText="1" readingOrder="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8" fillId="0" borderId="0" xfId="0" applyFont="1"/>
    <xf numFmtId="0" fontId="8" fillId="0" borderId="0" xfId="0" applyFont="1" applyAlignment="1">
      <alignment wrapText="1"/>
    </xf>
    <xf numFmtId="0" fontId="0" fillId="0" borderId="0" xfId="0" applyAlignment="1">
      <alignment wrapText="1"/>
    </xf>
    <xf numFmtId="167" fontId="6" fillId="0" borderId="4" xfId="1" applyNumberFormat="1" applyFont="1" applyBorder="1"/>
    <xf numFmtId="167" fontId="0" fillId="0" borderId="0" xfId="1" applyNumberFormat="1" applyFont="1"/>
    <xf numFmtId="167" fontId="8" fillId="0" borderId="0" xfId="1" applyNumberFormat="1" applyFont="1"/>
    <xf numFmtId="167" fontId="6" fillId="0" borderId="0" xfId="1" applyNumberFormat="1" applyFont="1" applyBorder="1"/>
    <xf numFmtId="167" fontId="0" fillId="0" borderId="0" xfId="1" applyNumberFormat="1" applyFont="1" applyBorder="1"/>
    <xf numFmtId="167" fontId="8" fillId="0" borderId="0" xfId="1" applyNumberFormat="1" applyFont="1" applyBorder="1"/>
    <xf numFmtId="167" fontId="8" fillId="0" borderId="6" xfId="1" applyNumberFormat="1" applyFont="1" applyBorder="1"/>
    <xf numFmtId="167" fontId="8" fillId="0" borderId="9" xfId="1" applyNumberFormat="1" applyFont="1" applyBorder="1"/>
    <xf numFmtId="167" fontId="0" fillId="0" borderId="7" xfId="1" applyNumberFormat="1" applyFont="1" applyBorder="1"/>
    <xf numFmtId="167" fontId="0" fillId="0" borderId="10" xfId="1" applyNumberFormat="1" applyFont="1" applyBorder="1"/>
    <xf numFmtId="0" fontId="7" fillId="5" borderId="11" xfId="0" applyFont="1" applyFill="1" applyBorder="1"/>
    <xf numFmtId="0" fontId="7" fillId="5" borderId="11" xfId="1" applyNumberFormat="1" applyFont="1" applyFill="1" applyBorder="1" applyAlignment="1">
      <alignment horizontal="center"/>
    </xf>
    <xf numFmtId="167" fontId="0" fillId="8" borderId="0" xfId="1" applyNumberFormat="1" applyFont="1" applyFill="1"/>
    <xf numFmtId="167" fontId="0" fillId="8" borderId="0" xfId="1" applyNumberFormat="1" applyFont="1" applyFill="1" applyBorder="1"/>
    <xf numFmtId="0" fontId="6" fillId="0" borderId="4" xfId="0" applyFont="1" applyBorder="1" applyAlignment="1">
      <alignment horizontal="right"/>
    </xf>
    <xf numFmtId="0" fontId="0" fillId="0" borderId="0" xfId="0" applyAlignment="1">
      <alignment horizontal="right"/>
    </xf>
    <xf numFmtId="0" fontId="8" fillId="0" borderId="0" xfId="0" applyFont="1" applyAlignment="1">
      <alignment horizontal="right"/>
    </xf>
    <xf numFmtId="0" fontId="0" fillId="0" borderId="5" xfId="0" applyBorder="1" applyAlignment="1">
      <alignment horizontal="right"/>
    </xf>
    <xf numFmtId="0" fontId="0" fillId="0" borderId="8" xfId="0" applyBorder="1" applyAlignment="1">
      <alignment horizontal="right"/>
    </xf>
    <xf numFmtId="0" fontId="6" fillId="0" borderId="0" xfId="0" applyFont="1" applyBorder="1" applyAlignment="1">
      <alignment horizontal="right"/>
    </xf>
    <xf numFmtId="0" fontId="8" fillId="8" borderId="0" xfId="0" applyFont="1" applyFill="1" applyAlignment="1">
      <alignment horizontal="right"/>
    </xf>
    <xf numFmtId="0" fontId="0" fillId="0" borderId="0" xfId="0"/>
    <xf numFmtId="0" fontId="0" fillId="0" borderId="0" xfId="0"/>
    <xf numFmtId="0" fontId="8" fillId="0" borderId="0" xfId="0" applyFont="1" applyAlignment="1">
      <alignment horizontal="right" wrapText="1"/>
    </xf>
    <xf numFmtId="0" fontId="0" fillId="0" borderId="0" xfId="0" applyFill="1"/>
    <xf numFmtId="0" fontId="0" fillId="0" borderId="0" xfId="0" applyAlignment="1">
      <alignment vertical="top"/>
    </xf>
    <xf numFmtId="0" fontId="8" fillId="0" borderId="0" xfId="0" applyFont="1" applyAlignment="1">
      <alignment vertical="top" wrapText="1"/>
    </xf>
    <xf numFmtId="0" fontId="0" fillId="0" borderId="0" xfId="0" applyAlignment="1">
      <alignment vertical="top" wrapText="1"/>
    </xf>
    <xf numFmtId="0" fontId="0" fillId="0" borderId="0" xfId="0" applyFill="1" applyAlignment="1">
      <alignment vertical="top" wrapText="1"/>
    </xf>
    <xf numFmtId="0" fontId="3" fillId="2" borderId="1" xfId="0" applyFont="1" applyFill="1" applyBorder="1" applyAlignment="1" applyProtection="1">
      <alignment horizontal="center" vertical="top" wrapText="1" readingOrder="1"/>
    </xf>
    <xf numFmtId="0" fontId="0" fillId="0" borderId="0" xfId="0" applyProtection="1"/>
    <xf numFmtId="0" fontId="4" fillId="3" borderId="1" xfId="0" applyFont="1" applyFill="1" applyBorder="1" applyAlignment="1" applyProtection="1">
      <alignment horizontal="center" vertical="top" wrapText="1" readingOrder="1"/>
    </xf>
    <xf numFmtId="165" fontId="4" fillId="3" borderId="1" xfId="0" applyNumberFormat="1" applyFont="1" applyFill="1" applyBorder="1" applyAlignment="1" applyProtection="1">
      <alignment horizontal="center" vertical="top" wrapText="1" readingOrder="1"/>
    </xf>
    <xf numFmtId="0" fontId="4" fillId="3" borderId="1" xfId="0" applyNumberFormat="1" applyFont="1" applyFill="1" applyBorder="1" applyAlignment="1" applyProtection="1">
      <alignment horizontal="center" vertical="top" wrapText="1" readingOrder="1"/>
    </xf>
    <xf numFmtId="166" fontId="4" fillId="3" borderId="1" xfId="0" applyNumberFormat="1" applyFont="1" applyFill="1" applyBorder="1" applyAlignment="1" applyProtection="1">
      <alignment horizontal="right" vertical="top" wrapText="1" readingOrder="1"/>
    </xf>
    <xf numFmtId="0" fontId="4" fillId="4" borderId="1" xfId="0" applyFont="1" applyFill="1" applyBorder="1" applyAlignment="1" applyProtection="1">
      <alignment horizontal="center" vertical="top" wrapText="1" readingOrder="1"/>
    </xf>
    <xf numFmtId="165" fontId="4" fillId="4" borderId="1" xfId="0" applyNumberFormat="1" applyFont="1" applyFill="1" applyBorder="1" applyAlignment="1" applyProtection="1">
      <alignment horizontal="center" vertical="top" wrapText="1" readingOrder="1"/>
    </xf>
    <xf numFmtId="166" fontId="4" fillId="4" borderId="1" xfId="0" applyNumberFormat="1" applyFont="1" applyFill="1" applyBorder="1" applyAlignment="1" applyProtection="1">
      <alignment horizontal="right" vertical="top" wrapText="1" readingOrder="1"/>
    </xf>
    <xf numFmtId="0" fontId="10" fillId="3" borderId="1" xfId="0" applyFont="1" applyFill="1" applyBorder="1" applyAlignment="1" applyProtection="1">
      <alignment horizontal="center" vertical="top" wrapText="1" readingOrder="1"/>
    </xf>
    <xf numFmtId="0" fontId="10" fillId="4" borderId="1" xfId="0" applyFont="1" applyFill="1" applyBorder="1" applyAlignment="1" applyProtection="1">
      <alignment horizontal="center" vertical="top" wrapText="1" readingOrder="1"/>
    </xf>
    <xf numFmtId="0" fontId="10" fillId="7" borderId="1" xfId="0" applyFont="1" applyFill="1" applyBorder="1" applyAlignment="1" applyProtection="1">
      <alignment horizontal="center" vertical="top" wrapText="1" readingOrder="1"/>
    </xf>
    <xf numFmtId="166" fontId="4" fillId="6" borderId="1" xfId="0" applyNumberFormat="1" applyFont="1" applyFill="1" applyBorder="1" applyAlignment="1" applyProtection="1">
      <alignment horizontal="right" vertical="top" wrapText="1" readingOrder="1"/>
    </xf>
    <xf numFmtId="0" fontId="10" fillId="6" borderId="1" xfId="0" applyFont="1" applyFill="1" applyBorder="1" applyAlignment="1" applyProtection="1">
      <alignment horizontal="center" vertical="top" wrapText="1" readingOrder="1"/>
    </xf>
    <xf numFmtId="0" fontId="4" fillId="3" borderId="1" xfId="0" applyFont="1" applyFill="1" applyBorder="1" applyAlignment="1" applyProtection="1">
      <alignment horizontal="center" vertical="top" wrapText="1" readingOrder="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4" fillId="4" borderId="1" xfId="0" applyFont="1" applyFill="1" applyBorder="1" applyAlignment="1" applyProtection="1">
      <alignment horizontal="center" vertical="top" wrapText="1" readingOrder="1"/>
      <protection locked="0"/>
    </xf>
    <xf numFmtId="0" fontId="1" fillId="0" borderId="0" xfId="0" applyFont="1" applyAlignment="1" applyProtection="1">
      <alignment horizontal="left" vertical="top" wrapText="1" readingOrder="1"/>
      <protection locked="0"/>
    </xf>
    <xf numFmtId="0" fontId="0" fillId="0" borderId="0" xfId="0"/>
    <xf numFmtId="0" fontId="2" fillId="0" borderId="0" xfId="0" applyFont="1" applyAlignment="1" applyProtection="1">
      <alignment horizontal="right" vertical="top" wrapText="1" readingOrder="1"/>
      <protection locked="0"/>
    </xf>
    <xf numFmtId="0" fontId="3" fillId="2" borderId="1" xfId="0" applyFont="1" applyFill="1" applyBorder="1" applyAlignment="1" applyProtection="1">
      <alignment horizontal="center" vertical="top" wrapText="1" readingOrder="1"/>
      <protection locked="0"/>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3C4314"/>
      <rgbColor rgb="005A0000"/>
      <rgbColor rgb="00FFFFFF"/>
      <rgbColor rgb="00DCDCD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1028700</xdr:colOff>
      <xdr:row>0</xdr:row>
      <xdr:rowOff>457200</xdr:rowOff>
    </xdr:to>
    <xdr:pic>
      <xdr:nvPicPr>
        <xdr:cNvPr id="2" name="Picture 0" descr="7106f1f2-a6d7-4d46-b107-66898a261ba9">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7475" y="0"/>
          <a:ext cx="10287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200.576442476849" createdVersion="6" refreshedVersion="6" minRefreshableVersion="3" recordCount="1588" xr:uid="{00000000-000A-0000-FFFF-FFFF16000000}">
  <cacheSource type="worksheet">
    <worksheetSource ref="A1:K1589" sheet="Working Copy"/>
  </cacheSource>
  <cacheFields count="11">
    <cacheField name="SID" numFmtId="0">
      <sharedItems containsString="0" containsBlank="1" containsNumber="1" containsInteger="1" minValue="22868" maxValue="22868"/>
    </cacheField>
    <cacheField name="Property" numFmtId="0">
      <sharedItems/>
    </cacheField>
    <cacheField name="LCT#" numFmtId="0">
      <sharedItems/>
    </cacheField>
    <cacheField name="Type" numFmtId="0">
      <sharedItems count="4">
        <s v="Buy-in"/>
        <s v="Foreign Exchange"/>
        <s v="Disbursement"/>
        <s v="PGF"/>
      </sharedItems>
    </cacheField>
    <cacheField name="Transaction Date" numFmtId="165">
      <sharedItems containsSemiMixedTypes="0" containsNonDate="0" containsDate="1" containsString="0" minDate="2006-07-14T00:00:00" maxDate="2017-11-10T22:12:00"/>
    </cacheField>
    <cacheField name="Year" numFmtId="0">
      <sharedItems containsSemiMixedTypes="0" containsString="0" containsNumber="1" containsInteger="1" minValue="2006" maxValue="2017" count="12">
        <n v="2006"/>
        <n v="2007"/>
        <n v="2008"/>
        <n v="2009"/>
        <n v="2010"/>
        <n v="2011"/>
        <n v="2012"/>
        <n v="2013"/>
        <n v="2014"/>
        <n v="2015"/>
        <n v="2016"/>
        <n v="2017"/>
      </sharedItems>
    </cacheField>
    <cacheField name="Description 1" numFmtId="0">
      <sharedItems containsBlank="1" count="19">
        <s v="Casino Floor "/>
        <m/>
        <s v="USD"/>
        <s v="Casino Floor"/>
        <s v="Casino Floor-River Rock (GCC)"/>
        <s v="Redemption-chips or tokens"/>
        <s v="Casino Floor-Starlight Casino"/>
        <s v="Payment-bets"/>
        <s v="Bank to Bank North America"/>
        <s v="Front cash withdrawal"/>
        <s v="Verified Win - Tables"/>
        <s v="Bank Draft / Certified Cheque"/>
        <s v="Re-Deposit - Gaming Funds"/>
        <s v="Casino Verified Win Cheque (CAN)"/>
        <s v="Casino Floor Level 2-Edgewater"/>
        <s v="The Salons"/>
        <s v="Payment-draw or prize payout"/>
        <s v="Withdrawal Buy-In - PGF"/>
        <s v="Payment-tournament payout"/>
      </sharedItems>
    </cacheField>
    <cacheField name="Description 2" numFmtId="0">
      <sharedItems containsBlank="1" count="5">
        <m/>
        <s v="Paid out in cash"/>
        <s v="Issued a cheque"/>
        <s v=" "/>
        <s v="Other"/>
      </sharedItems>
    </cacheField>
    <cacheField name="Amount" numFmtId="166">
      <sharedItems containsSemiMixedTypes="0" containsString="0" containsNumber="1" minValue="50" maxValue="1205000"/>
    </cacheField>
    <cacheField name="Notes" numFmtId="0">
      <sharedItems containsBlank="1" longText="1"/>
    </cacheField>
    <cacheField name="Cheque Type Issued" numFmtId="0">
      <sharedItems containsBlank="1" count="4">
        <m/>
        <s v="Verified Win"/>
        <s v="Return of Funds - PGF"/>
        <s v="Return of Funds-PGF"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88">
  <r>
    <n v="22868"/>
    <s v="River Rock (GCC)"/>
    <s v="LCT20060010832"/>
    <x v="0"/>
    <d v="2006-07-14T00:00:00"/>
    <x v="0"/>
    <x v="0"/>
    <x v="0"/>
    <n v="22900"/>
    <s v="MDB 05"/>
    <x v="0"/>
  </r>
  <r>
    <n v="22868"/>
    <s v="River Rock (GCC)"/>
    <s v="LCT20060011016"/>
    <x v="0"/>
    <d v="2006-07-18T00:00:00"/>
    <x v="0"/>
    <x v="0"/>
    <x v="0"/>
    <n v="10000"/>
    <s v="MDB 06"/>
    <x v="0"/>
  </r>
  <r>
    <n v="22868"/>
    <s v="River Rock (GCC)"/>
    <s v="LCT20060011289"/>
    <x v="0"/>
    <d v="2006-07-19T00:00:00"/>
    <x v="0"/>
    <x v="0"/>
    <x v="0"/>
    <n v="25000"/>
    <s v="MDB 03"/>
    <x v="0"/>
  </r>
  <r>
    <n v="22868"/>
    <s v="River Rock (GCC)"/>
    <s v="LCT20060011428"/>
    <x v="0"/>
    <d v="2006-07-21T00:00:00"/>
    <x v="0"/>
    <x v="0"/>
    <x v="0"/>
    <n v="20000"/>
    <s v="MDB 03"/>
    <x v="0"/>
  </r>
  <r>
    <n v="22868"/>
    <s v="River Rock (GCC)"/>
    <s v="LCT20060011592"/>
    <x v="0"/>
    <d v="2006-07-24T00:00:00"/>
    <x v="0"/>
    <x v="0"/>
    <x v="0"/>
    <n v="50000"/>
    <s v="MDB 05"/>
    <x v="0"/>
  </r>
  <r>
    <n v="22868"/>
    <s v="River Rock (GCC)"/>
    <s v="LCT20060011704"/>
    <x v="0"/>
    <d v="2006-07-26T00:00:00"/>
    <x v="0"/>
    <x v="0"/>
    <x v="0"/>
    <n v="90000"/>
    <s v="MDB 03"/>
    <x v="0"/>
  </r>
  <r>
    <n v="22868"/>
    <s v="River Rock (GCC)"/>
    <s v="LCT20060011966"/>
    <x v="0"/>
    <d v="2006-07-31T00:00:00"/>
    <x v="0"/>
    <x v="0"/>
    <x v="0"/>
    <n v="180000"/>
    <s v="MDB 03"/>
    <x v="0"/>
  </r>
  <r>
    <n v="22868"/>
    <s v="River Rock (GCC)"/>
    <s v="LCT20060012150"/>
    <x v="0"/>
    <d v="2006-08-02T00:00:00"/>
    <x v="0"/>
    <x v="0"/>
    <x v="0"/>
    <n v="55000"/>
    <s v="MDB 03"/>
    <x v="0"/>
  </r>
  <r>
    <n v="22868"/>
    <s v="River Rock (GCC)"/>
    <s v="LCT20060012443"/>
    <x v="0"/>
    <d v="2006-08-08T00:00:00"/>
    <x v="0"/>
    <x v="0"/>
    <x v="0"/>
    <n v="26000"/>
    <s v="MDB 06"/>
    <x v="0"/>
  </r>
  <r>
    <n v="22868"/>
    <s v="River Rock (GCC)"/>
    <s v="LCT20060012649"/>
    <x v="0"/>
    <d v="2006-08-12T00:00:00"/>
    <x v="0"/>
    <x v="0"/>
    <x v="0"/>
    <n v="170000"/>
    <s v="MDB 06"/>
    <x v="0"/>
  </r>
  <r>
    <n v="22868"/>
    <s v="River Rock (GCC)"/>
    <s v="LCT20060013172"/>
    <x v="0"/>
    <d v="2006-08-22T00:00:00"/>
    <x v="0"/>
    <x v="0"/>
    <x v="0"/>
    <n v="50000"/>
    <s v="MDB 04"/>
    <x v="0"/>
  </r>
  <r>
    <n v="22868"/>
    <s v="River Rock (GCC)"/>
    <s v="LCT20060013227"/>
    <x v="0"/>
    <d v="2006-08-23T00:00:00"/>
    <x v="0"/>
    <x v="0"/>
    <x v="0"/>
    <n v="120000"/>
    <s v="MDB 03"/>
    <x v="0"/>
  </r>
  <r>
    <n v="22868"/>
    <s v="River Rock (GCC)"/>
    <s v="LCT20060013443"/>
    <x v="0"/>
    <d v="2006-08-27T00:00:00"/>
    <x v="0"/>
    <x v="0"/>
    <x v="0"/>
    <n v="10000"/>
    <s v="MDB 04"/>
    <x v="0"/>
  </r>
  <r>
    <n v="22868"/>
    <s v="River Rock (GCC)"/>
    <s v="LCT20070002503"/>
    <x v="0"/>
    <d v="2007-02-09T00:00:00"/>
    <x v="1"/>
    <x v="0"/>
    <x v="0"/>
    <n v="60000"/>
    <s v="MDB 05"/>
    <x v="0"/>
  </r>
  <r>
    <n v="22868"/>
    <s v="River Rock (GCC)"/>
    <s v="LCT20070002556"/>
    <x v="0"/>
    <d v="2007-02-10T00:00:00"/>
    <x v="1"/>
    <x v="0"/>
    <x v="0"/>
    <n v="132900"/>
    <s v="MDB 04"/>
    <x v="0"/>
  </r>
  <r>
    <n v="22868"/>
    <s v="River Rock (GCC)"/>
    <s v="LCT20070002611"/>
    <x v="0"/>
    <d v="2007-02-11T00:00:00"/>
    <x v="1"/>
    <x v="0"/>
    <x v="0"/>
    <n v="110000"/>
    <s v="MDB 06"/>
    <x v="0"/>
  </r>
  <r>
    <n v="22868"/>
    <s v="River Rock (GCC)"/>
    <s v="LCT20070002815"/>
    <x v="0"/>
    <d v="2007-02-14T00:00:00"/>
    <x v="1"/>
    <x v="0"/>
    <x v="0"/>
    <n v="30000"/>
    <s v="MDB 03"/>
    <x v="0"/>
  </r>
  <r>
    <n v="22868"/>
    <s v="River Rock (GCC)"/>
    <s v="LCT20070002930"/>
    <x v="0"/>
    <d v="2007-02-16T00:00:00"/>
    <x v="1"/>
    <x v="0"/>
    <x v="0"/>
    <n v="17000"/>
    <s v="MB 07"/>
    <x v="0"/>
  </r>
  <r>
    <n v="22868"/>
    <s v="River Rock (GCC)"/>
    <s v="LCT20070003153"/>
    <x v="0"/>
    <d v="2007-02-19T00:00:00"/>
    <x v="1"/>
    <x v="0"/>
    <x v="0"/>
    <n v="10000"/>
    <s v="MDB 06"/>
    <x v="0"/>
  </r>
  <r>
    <n v="22868"/>
    <s v="River Rock (GCC)"/>
    <s v="LCT20070003230"/>
    <x v="0"/>
    <d v="2007-02-20T00:00:00"/>
    <x v="1"/>
    <x v="0"/>
    <x v="0"/>
    <n v="90000"/>
    <s v="MDB 01"/>
    <x v="0"/>
  </r>
  <r>
    <n v="22868"/>
    <s v="River Rock (GCC)"/>
    <s v="LCT20070003370"/>
    <x v="0"/>
    <d v="2007-02-22T00:00:00"/>
    <x v="1"/>
    <x v="0"/>
    <x v="0"/>
    <n v="90000"/>
    <s v="MDB 06"/>
    <x v="0"/>
  </r>
  <r>
    <n v="22868"/>
    <s v="River Rock (GCC)"/>
    <s v="LCT20070003428"/>
    <x v="0"/>
    <d v="2007-02-23T00:00:00"/>
    <x v="1"/>
    <x v="0"/>
    <x v="0"/>
    <n v="50000"/>
    <s v="MDB 02"/>
    <x v="0"/>
  </r>
  <r>
    <n v="22868"/>
    <s v="River Rock (GCC)"/>
    <s v="LCT20070003613"/>
    <x v="0"/>
    <d v="2007-02-26T00:00:00"/>
    <x v="1"/>
    <x v="0"/>
    <x v="0"/>
    <n v="100040"/>
    <s v="MDB 03"/>
    <x v="0"/>
  </r>
  <r>
    <n v="22868"/>
    <s v="River Rock (GCC)"/>
    <s v="LCT20070003813"/>
    <x v="0"/>
    <d v="2007-02-28T00:00:00"/>
    <x v="1"/>
    <x v="0"/>
    <x v="0"/>
    <n v="150000"/>
    <s v="MDB 04"/>
    <x v="0"/>
  </r>
  <r>
    <n v="22868"/>
    <s v="River Rock (GCC)"/>
    <s v="LCT20070012139"/>
    <x v="0"/>
    <d v="2007-07-06T00:00:00"/>
    <x v="1"/>
    <x v="0"/>
    <x v="0"/>
    <n v="200000"/>
    <s v="MDB 05"/>
    <x v="0"/>
  </r>
  <r>
    <n v="22868"/>
    <s v="River Rock (GCC)"/>
    <s v="LCT20070012648"/>
    <x v="0"/>
    <d v="2007-07-14T00:00:00"/>
    <x v="1"/>
    <x v="0"/>
    <x v="0"/>
    <n v="100000"/>
    <s v="MDB 03"/>
    <x v="0"/>
  </r>
  <r>
    <n v="22868"/>
    <s v="River Rock (GCC)"/>
    <s v="LCT20070013090"/>
    <x v="0"/>
    <d v="2007-07-21T00:00:00"/>
    <x v="1"/>
    <x v="1"/>
    <x v="0"/>
    <n v="10000"/>
    <m/>
    <x v="0"/>
  </r>
  <r>
    <n v="22868"/>
    <s v="River Rock (GCC)"/>
    <s v="LCT20070013336"/>
    <x v="0"/>
    <d v="2007-07-24T00:00:00"/>
    <x v="1"/>
    <x v="0"/>
    <x v="0"/>
    <n v="20000"/>
    <s v="MDB 03"/>
    <x v="0"/>
  </r>
  <r>
    <n v="22868"/>
    <s v="River Rock (GCC)"/>
    <s v="LCT20070013413"/>
    <x v="0"/>
    <d v="2007-07-25T00:00:00"/>
    <x v="1"/>
    <x v="0"/>
    <x v="0"/>
    <n v="50000"/>
    <s v="MDB 03"/>
    <x v="0"/>
  </r>
  <r>
    <n v="22868"/>
    <s v="River Rock (GCC)"/>
    <s v="LCT20070013627"/>
    <x v="0"/>
    <d v="2007-07-28T00:00:00"/>
    <x v="1"/>
    <x v="0"/>
    <x v="0"/>
    <n v="50000"/>
    <s v="MDB 04"/>
    <x v="0"/>
  </r>
  <r>
    <n v="22868"/>
    <s v="River Rock (GCC)"/>
    <s v="LCT20070013703"/>
    <x v="0"/>
    <d v="2007-07-29T00:00:00"/>
    <x v="1"/>
    <x v="0"/>
    <x v="0"/>
    <n v="20000"/>
    <s v="MDB 06"/>
    <x v="0"/>
  </r>
  <r>
    <n v="22868"/>
    <s v="River Rock (GCC)"/>
    <s v="LCT20070013778"/>
    <x v="0"/>
    <d v="2007-07-30T00:00:00"/>
    <x v="1"/>
    <x v="0"/>
    <x v="0"/>
    <n v="20000"/>
    <s v="MDB 03"/>
    <x v="0"/>
  </r>
  <r>
    <n v="22868"/>
    <s v="River Rock (GCC)"/>
    <s v="LCT20070014190"/>
    <x v="0"/>
    <d v="2007-08-05T00:00:00"/>
    <x v="1"/>
    <x v="0"/>
    <x v="0"/>
    <n v="80000"/>
    <s v="MDB 03"/>
    <x v="0"/>
  </r>
  <r>
    <n v="22868"/>
    <s v="River Rock (GCC)"/>
    <s v="LCT20070014224"/>
    <x v="0"/>
    <d v="2007-08-06T00:00:00"/>
    <x v="1"/>
    <x v="0"/>
    <x v="0"/>
    <n v="100000"/>
    <s v="MDB 04"/>
    <x v="0"/>
  </r>
  <r>
    <n v="22868"/>
    <s v="River Rock (GCC)"/>
    <s v="LCT20070014303"/>
    <x v="0"/>
    <d v="2007-08-07T00:00:00"/>
    <x v="1"/>
    <x v="0"/>
    <x v="0"/>
    <n v="20000"/>
    <s v="MDB 05"/>
    <x v="0"/>
  </r>
  <r>
    <n v="22868"/>
    <s v="River Rock (GCC)"/>
    <s v="LCT20070014366"/>
    <x v="0"/>
    <d v="2007-08-08T00:00:00"/>
    <x v="1"/>
    <x v="0"/>
    <x v="0"/>
    <n v="20000"/>
    <s v="MB 13"/>
    <x v="0"/>
  </r>
  <r>
    <n v="22868"/>
    <s v="River Rock (GCC)"/>
    <s v="LCT20070018383"/>
    <x v="0"/>
    <d v="2007-10-03T00:00:00"/>
    <x v="1"/>
    <x v="0"/>
    <x v="0"/>
    <n v="20000"/>
    <s v="MDB 06"/>
    <x v="0"/>
  </r>
  <r>
    <n v="22868"/>
    <s v="River Rock (GCC)"/>
    <s v="LCT20070018469"/>
    <x v="0"/>
    <d v="2007-10-04T00:00:00"/>
    <x v="1"/>
    <x v="0"/>
    <x v="0"/>
    <n v="96000"/>
    <s v="MDB 03"/>
    <x v="0"/>
  </r>
  <r>
    <n v="22868"/>
    <s v="River Rock (GCC)"/>
    <s v="LCT20070018469"/>
    <x v="1"/>
    <d v="2007-10-04T00:00:00"/>
    <x v="1"/>
    <x v="2"/>
    <x v="0"/>
    <n v="96000"/>
    <m/>
    <x v="0"/>
  </r>
  <r>
    <n v="22868"/>
    <s v="River Rock (GCC)"/>
    <s v="LCT20070018624"/>
    <x v="0"/>
    <d v="2007-10-05T00:00:00"/>
    <x v="1"/>
    <x v="0"/>
    <x v="0"/>
    <n v="40000"/>
    <s v="MDB 01"/>
    <x v="0"/>
  </r>
  <r>
    <n v="22868"/>
    <s v="River Rock (GCC)"/>
    <s v="LCT20070018716"/>
    <x v="0"/>
    <d v="2007-10-06T00:00:00"/>
    <x v="1"/>
    <x v="0"/>
    <x v="0"/>
    <n v="76880"/>
    <s v="MDB 02"/>
    <x v="0"/>
  </r>
  <r>
    <n v="22868"/>
    <s v="River Rock (GCC)"/>
    <s v="LCT20070018753"/>
    <x v="0"/>
    <d v="2007-10-07T00:00:00"/>
    <x v="1"/>
    <x v="0"/>
    <x v="0"/>
    <n v="200000"/>
    <s v="MDB 03"/>
    <x v="0"/>
  </r>
  <r>
    <n v="22868"/>
    <s v="River Rock (GCC)"/>
    <s v="LCT20070018827"/>
    <x v="0"/>
    <d v="2007-10-08T00:00:00"/>
    <x v="1"/>
    <x v="0"/>
    <x v="0"/>
    <n v="100000"/>
    <s v="MDB 01"/>
    <x v="0"/>
  </r>
  <r>
    <n v="22868"/>
    <s v="River Rock (GCC)"/>
    <s v="LCT20070018986"/>
    <x v="0"/>
    <d v="2007-10-10T00:00:00"/>
    <x v="1"/>
    <x v="0"/>
    <x v="0"/>
    <n v="126000"/>
    <s v="MDB 01"/>
    <x v="0"/>
  </r>
  <r>
    <n v="22868"/>
    <s v="River Rock (GCC)"/>
    <s v="LCT20070019129"/>
    <x v="0"/>
    <d v="2007-10-12T00:00:00"/>
    <x v="1"/>
    <x v="0"/>
    <x v="0"/>
    <n v="45000"/>
    <s v="MDB 02"/>
    <x v="0"/>
  </r>
  <r>
    <n v="22868"/>
    <s v="River Rock (GCC)"/>
    <s v="LCT20070025329"/>
    <x v="0"/>
    <d v="2007-12-26T00:00:00"/>
    <x v="1"/>
    <x v="0"/>
    <x v="0"/>
    <n v="100000"/>
    <s v="MDB 02"/>
    <x v="0"/>
  </r>
  <r>
    <n v="22868"/>
    <s v="River Rock (GCC)"/>
    <s v="LCT20070025382"/>
    <x v="0"/>
    <d v="2007-12-27T00:00:00"/>
    <x v="1"/>
    <x v="0"/>
    <x v="0"/>
    <n v="100000"/>
    <s v="MDB 01"/>
    <x v="0"/>
  </r>
  <r>
    <n v="22868"/>
    <s v="River Rock (GCC)"/>
    <s v="LCT20080000007"/>
    <x v="0"/>
    <d v="2007-12-31T00:00:00"/>
    <x v="1"/>
    <x v="0"/>
    <x v="0"/>
    <n v="200000"/>
    <s v="MDB 04"/>
    <x v="0"/>
  </r>
  <r>
    <n v="22868"/>
    <s v="River Rock (GCC)"/>
    <s v="LCT20080000082"/>
    <x v="0"/>
    <d v="2008-01-01T00:00:00"/>
    <x v="2"/>
    <x v="0"/>
    <x v="0"/>
    <n v="159980"/>
    <s v="MDB 02"/>
    <x v="0"/>
  </r>
  <r>
    <n v="22868"/>
    <s v="River Rock (GCC)"/>
    <s v="LCT20080000135"/>
    <x v="0"/>
    <d v="2008-01-02T00:00:00"/>
    <x v="2"/>
    <x v="0"/>
    <x v="0"/>
    <n v="340000"/>
    <s v="MDB 02"/>
    <x v="0"/>
  </r>
  <r>
    <n v="22868"/>
    <s v="River Rock (GCC)"/>
    <s v="LCT20080000236"/>
    <x v="0"/>
    <d v="2008-01-03T00:00:00"/>
    <x v="2"/>
    <x v="0"/>
    <x v="0"/>
    <n v="70000"/>
    <s v="MDB 02"/>
    <x v="0"/>
  </r>
  <r>
    <n v="22868"/>
    <s v="River Rock (GCC)"/>
    <s v="LCT20080000304"/>
    <x v="0"/>
    <d v="2008-01-04T00:00:00"/>
    <x v="2"/>
    <x v="0"/>
    <x v="0"/>
    <n v="80000"/>
    <s v="MDB 03"/>
    <x v="0"/>
  </r>
  <r>
    <n v="22868"/>
    <s v="River Rock (GCC)"/>
    <s v="LCT20080000404"/>
    <x v="0"/>
    <d v="2008-01-05T00:00:00"/>
    <x v="2"/>
    <x v="0"/>
    <x v="0"/>
    <n v="40000"/>
    <s v="MDB 01"/>
    <x v="0"/>
  </r>
  <r>
    <n v="22868"/>
    <s v="Starlight Casino (GC)"/>
    <s v="LCT20080000593"/>
    <x v="0"/>
    <d v="2008-01-07T00:00:00"/>
    <x v="2"/>
    <x v="3"/>
    <x v="0"/>
    <n v="40000"/>
    <s v="MDB 05"/>
    <x v="0"/>
  </r>
  <r>
    <n v="22868"/>
    <s v="River Rock (GCC)"/>
    <s v="LCT20080000537"/>
    <x v="0"/>
    <d v="2008-01-07T00:00:00"/>
    <x v="2"/>
    <x v="0"/>
    <x v="0"/>
    <n v="160000"/>
    <s v="MDB 01"/>
    <x v="0"/>
  </r>
  <r>
    <n v="22868"/>
    <s v="Starlight Casino (GC)"/>
    <s v="LCT20080000878"/>
    <x v="0"/>
    <d v="2008-01-10T00:00:00"/>
    <x v="2"/>
    <x v="3"/>
    <x v="0"/>
    <n v="20000"/>
    <s v="MDB 05"/>
    <x v="0"/>
  </r>
  <r>
    <n v="22868"/>
    <s v="Starlight Casino (GC)"/>
    <s v="LCT20080008043"/>
    <x v="0"/>
    <d v="2008-04-04T00:00:00"/>
    <x v="2"/>
    <x v="3"/>
    <x v="0"/>
    <n v="240000"/>
    <s v="VIP Room"/>
    <x v="0"/>
  </r>
  <r>
    <n v="22868"/>
    <s v="Starlight Casino (GC)"/>
    <s v="LCT20080008171"/>
    <x v="0"/>
    <d v="2008-04-05T00:00:00"/>
    <x v="2"/>
    <x v="3"/>
    <x v="0"/>
    <n v="170000"/>
    <s v="MDB 02"/>
    <x v="0"/>
  </r>
  <r>
    <n v="22868"/>
    <s v="Starlight Casino (GC)"/>
    <s v="LCT20080008245"/>
    <x v="0"/>
    <d v="2008-04-06T00:00:00"/>
    <x v="2"/>
    <x v="3"/>
    <x v="0"/>
    <n v="90000"/>
    <s v="MDB 01"/>
    <x v="0"/>
  </r>
  <r>
    <n v="22868"/>
    <s v="River Rock (GCC)"/>
    <s v="LCT20080009306"/>
    <x v="0"/>
    <d v="2008-04-18T00:00:00"/>
    <x v="2"/>
    <x v="3"/>
    <x v="0"/>
    <n v="120000"/>
    <s v="MDB 01"/>
    <x v="0"/>
  </r>
  <r>
    <n v="22868"/>
    <s v="River Rock (GCC)"/>
    <s v="LCT20080009391"/>
    <x v="0"/>
    <d v="2008-04-19T00:00:00"/>
    <x v="2"/>
    <x v="3"/>
    <x v="0"/>
    <n v="45000"/>
    <s v="MDB 02"/>
    <x v="0"/>
  </r>
  <r>
    <n v="22868"/>
    <s v="Starlight Casino (GC)"/>
    <s v="LCT20080010079"/>
    <x v="0"/>
    <d v="2008-04-27T00:00:00"/>
    <x v="2"/>
    <x v="3"/>
    <x v="0"/>
    <n v="100000"/>
    <s v="MDB 02"/>
    <x v="0"/>
  </r>
  <r>
    <n v="22868"/>
    <s v="River Rock (GCC)"/>
    <s v="LCT20080010218"/>
    <x v="0"/>
    <d v="2008-04-29T00:00:00"/>
    <x v="2"/>
    <x v="3"/>
    <x v="0"/>
    <n v="80000"/>
    <s v="MDB 02"/>
    <x v="0"/>
  </r>
  <r>
    <n v="22868"/>
    <s v="Starlight Casino (GC)"/>
    <s v="LCT20080010794"/>
    <x v="0"/>
    <d v="2008-05-05T00:00:00"/>
    <x v="2"/>
    <x v="3"/>
    <x v="0"/>
    <n v="50000"/>
    <s v="MDB 03"/>
    <x v="0"/>
  </r>
  <r>
    <n v="22868"/>
    <s v="River Rock (GCC)"/>
    <s v="LCT20080010923"/>
    <x v="0"/>
    <d v="2008-05-07T00:00:00"/>
    <x v="2"/>
    <x v="3"/>
    <x v="0"/>
    <n v="20000"/>
    <s v="MDB 01"/>
    <x v="0"/>
  </r>
  <r>
    <n v="22868"/>
    <s v="River Rock (GCC)"/>
    <s v="LCT20080016724"/>
    <x v="0"/>
    <d v="2008-07-12T00:00:00"/>
    <x v="2"/>
    <x v="3"/>
    <x v="0"/>
    <n v="139980"/>
    <s v="MDB 02"/>
    <x v="0"/>
  </r>
  <r>
    <n v="22868"/>
    <s v="Starlight Casino (GC)"/>
    <s v="LCT20080017196X01"/>
    <x v="0"/>
    <d v="2008-07-17T00:00:00"/>
    <x v="2"/>
    <x v="3"/>
    <x v="0"/>
    <n v="110020"/>
    <s v="MDB 05"/>
    <x v="0"/>
  </r>
  <r>
    <n v="22868"/>
    <s v="River Rock (GCC)"/>
    <s v="LCT20080017229"/>
    <x v="0"/>
    <d v="2008-07-18T00:00:00"/>
    <x v="2"/>
    <x v="3"/>
    <x v="0"/>
    <n v="181020"/>
    <s v="MDB 02"/>
    <x v="0"/>
  </r>
  <r>
    <n v="22868"/>
    <s v="Starlight Casino (GC)"/>
    <s v="LCT20080017369"/>
    <x v="0"/>
    <d v="2008-07-19T00:00:00"/>
    <x v="2"/>
    <x v="3"/>
    <x v="0"/>
    <n v="20000"/>
    <s v="MDB 02"/>
    <x v="0"/>
  </r>
  <r>
    <n v="22868"/>
    <s v="River Rock (GCC)"/>
    <s v="LCT20080017522"/>
    <x v="0"/>
    <d v="2008-07-21T00:00:00"/>
    <x v="2"/>
    <x v="3"/>
    <x v="0"/>
    <n v="37000"/>
    <s v="MDB 05"/>
    <x v="0"/>
  </r>
  <r>
    <n v="22868"/>
    <s v="Starlight Casino (GC)"/>
    <s v="LCT20080017554"/>
    <x v="0"/>
    <d v="2008-07-21T00:00:00"/>
    <x v="2"/>
    <x v="3"/>
    <x v="0"/>
    <n v="122000"/>
    <s v="MDB 05"/>
    <x v="0"/>
  </r>
  <r>
    <n v="22868"/>
    <s v="Starlight Casino (GC)"/>
    <s v="LCT20080017554"/>
    <x v="0"/>
    <d v="2008-07-21T00:00:00"/>
    <x v="2"/>
    <x v="3"/>
    <x v="0"/>
    <n v="80000"/>
    <s v="MDB 02"/>
    <x v="0"/>
  </r>
  <r>
    <n v="22868"/>
    <s v="River Rock (GCC)"/>
    <s v="LCT20080017602"/>
    <x v="0"/>
    <d v="2008-07-22T00:00:00"/>
    <x v="2"/>
    <x v="3"/>
    <x v="0"/>
    <n v="100000"/>
    <s v="MDB 02"/>
    <x v="0"/>
  </r>
  <r>
    <n v="22868"/>
    <s v="River Rock (GCC)"/>
    <s v="LCT20080018116"/>
    <x v="0"/>
    <d v="2008-07-28T00:00:00"/>
    <x v="2"/>
    <x v="3"/>
    <x v="0"/>
    <n v="70080"/>
    <s v="MDB 02"/>
    <x v="0"/>
  </r>
  <r>
    <n v="22868"/>
    <s v="River Rock (GCC)"/>
    <s v="LCT20080018203"/>
    <x v="0"/>
    <d v="2008-07-29T00:00:00"/>
    <x v="2"/>
    <x v="3"/>
    <x v="0"/>
    <n v="10000"/>
    <s v="MDB 02"/>
    <x v="0"/>
  </r>
  <r>
    <n v="22868"/>
    <s v="Starlight Casino (GC)"/>
    <s v="LCT20080018660"/>
    <x v="0"/>
    <d v="2008-08-03T00:00:00"/>
    <x v="2"/>
    <x v="3"/>
    <x v="0"/>
    <n v="12900"/>
    <s v="MDB 02"/>
    <x v="0"/>
  </r>
  <r>
    <n v="22868"/>
    <s v="River Rock (GCC)"/>
    <s v="LCT20080019019"/>
    <x v="0"/>
    <d v="2008-08-08T00:00:00"/>
    <x v="2"/>
    <x v="3"/>
    <x v="0"/>
    <n v="10000"/>
    <s v="MDB 02"/>
    <x v="0"/>
  </r>
  <r>
    <n v="22868"/>
    <s v="Starlight Casino (GC)"/>
    <s v="LCT20080019149"/>
    <x v="0"/>
    <d v="2008-08-08T00:00:00"/>
    <x v="2"/>
    <x v="3"/>
    <x v="0"/>
    <n v="50000"/>
    <s v="MDB 05"/>
    <x v="0"/>
  </r>
  <r>
    <n v="22868"/>
    <s v="Starlight Casino (GC)"/>
    <s v="LCT20080019149"/>
    <x v="0"/>
    <d v="2008-08-08T00:00:00"/>
    <x v="2"/>
    <x v="3"/>
    <x v="0"/>
    <n v="21500"/>
    <s v="MDB 02"/>
    <x v="0"/>
  </r>
  <r>
    <n v="22868"/>
    <s v="River Rock (GCC)"/>
    <s v="LCT20080019284"/>
    <x v="0"/>
    <d v="2008-08-11T00:00:00"/>
    <x v="2"/>
    <x v="3"/>
    <x v="0"/>
    <n v="40000"/>
    <s v="MDB 02"/>
    <x v="0"/>
  </r>
  <r>
    <n v="22868"/>
    <s v="Starlight Casino (GC)"/>
    <s v="LCT20080019375"/>
    <x v="0"/>
    <d v="2008-08-12T00:00:00"/>
    <x v="2"/>
    <x v="3"/>
    <x v="0"/>
    <n v="105000"/>
    <s v="MDB 05"/>
    <x v="0"/>
  </r>
  <r>
    <n v="22868"/>
    <s v="River Rock (GCC)"/>
    <s v="LCT20080019436"/>
    <x v="0"/>
    <d v="2008-08-13T00:00:00"/>
    <x v="2"/>
    <x v="3"/>
    <x v="0"/>
    <n v="35000"/>
    <s v="MDB 01"/>
    <x v="0"/>
  </r>
  <r>
    <n v="22868"/>
    <s v="River Rock (GCC)"/>
    <s v="LCT20080019506"/>
    <x v="0"/>
    <d v="2008-08-14T00:00:00"/>
    <x v="2"/>
    <x v="3"/>
    <x v="0"/>
    <n v="30000"/>
    <s v="LBJ 39"/>
    <x v="0"/>
  </r>
  <r>
    <n v="22868"/>
    <s v="Starlight Casino (GC)"/>
    <s v="LCT20080019804"/>
    <x v="0"/>
    <d v="2008-08-17T00:00:00"/>
    <x v="2"/>
    <x v="3"/>
    <x v="0"/>
    <n v="20000"/>
    <s v="MDB 05"/>
    <x v="0"/>
  </r>
  <r>
    <n v="22868"/>
    <s v="River Rock (GCC)"/>
    <s v="LCT20080024227"/>
    <x v="0"/>
    <d v="2008-10-04T00:00:00"/>
    <x v="2"/>
    <x v="3"/>
    <x v="0"/>
    <n v="100000"/>
    <s v="MDB 02"/>
    <x v="0"/>
  </r>
  <r>
    <n v="22868"/>
    <s v="Starlight Casino (GC)"/>
    <s v="LCT20080024287"/>
    <x v="0"/>
    <d v="2008-10-04T00:00:00"/>
    <x v="2"/>
    <x v="3"/>
    <x v="0"/>
    <n v="140000"/>
    <s v="MDB 02"/>
    <x v="0"/>
  </r>
  <r>
    <n v="22868"/>
    <s v="Starlight Casino (GC)"/>
    <s v="LCT20080024713"/>
    <x v="0"/>
    <d v="2008-10-08T00:00:00"/>
    <x v="2"/>
    <x v="3"/>
    <x v="0"/>
    <n v="30000"/>
    <s v="MDB 01"/>
    <x v="0"/>
  </r>
  <r>
    <n v="22868"/>
    <s v="Starlight Casino (GC)"/>
    <s v="LCT20080024829"/>
    <x v="0"/>
    <d v="2008-10-10T00:00:00"/>
    <x v="2"/>
    <x v="3"/>
    <x v="0"/>
    <n v="14000"/>
    <s v="MDB 03"/>
    <x v="0"/>
  </r>
  <r>
    <n v="22868"/>
    <s v="Starlight Casino (GC)"/>
    <s v="LCT20080024911"/>
    <x v="0"/>
    <d v="2008-10-11T00:00:00"/>
    <x v="2"/>
    <x v="3"/>
    <x v="0"/>
    <n v="15000"/>
    <s v="MDB 03"/>
    <x v="0"/>
  </r>
  <r>
    <n v="22868"/>
    <s v="Starlight Casino (GC)"/>
    <s v="LCT20080025010"/>
    <x v="0"/>
    <d v="2008-10-12T00:00:00"/>
    <x v="2"/>
    <x v="3"/>
    <x v="0"/>
    <n v="30000"/>
    <s v="MDB 02"/>
    <x v="0"/>
  </r>
  <r>
    <n v="22868"/>
    <s v="Starlight Casino (GC)"/>
    <s v="LCT20080025077"/>
    <x v="0"/>
    <d v="2008-10-13T00:00:00"/>
    <x v="2"/>
    <x v="3"/>
    <x v="0"/>
    <n v="30000"/>
    <s v="MDB 02"/>
    <x v="0"/>
  </r>
  <r>
    <n v="22868"/>
    <s v="River Rock (GCC)"/>
    <s v="LCT20080025132"/>
    <x v="0"/>
    <d v="2008-10-14T00:00:00"/>
    <x v="2"/>
    <x v="3"/>
    <x v="0"/>
    <n v="30000"/>
    <s v="MDB 06"/>
    <x v="0"/>
  </r>
  <r>
    <n v="22868"/>
    <s v="Starlight Casino (GC)"/>
    <s v="LCT20080025233"/>
    <x v="0"/>
    <d v="2008-10-15T00:00:00"/>
    <x v="2"/>
    <x v="3"/>
    <x v="0"/>
    <n v="69980"/>
    <s v="MDB 02"/>
    <x v="0"/>
  </r>
  <r>
    <n v="22868"/>
    <s v="Starlight Casino (GC)"/>
    <s v="LCT20080025233"/>
    <x v="0"/>
    <d v="2008-10-15T00:00:00"/>
    <x v="2"/>
    <x v="3"/>
    <x v="0"/>
    <n v="25000"/>
    <s v="MDB 03"/>
    <x v="0"/>
  </r>
  <r>
    <n v="22868"/>
    <s v="Starlight Casino (GC)"/>
    <s v="LCT20080025316"/>
    <x v="0"/>
    <d v="2008-10-16T00:00:00"/>
    <x v="2"/>
    <x v="3"/>
    <x v="0"/>
    <n v="50000"/>
    <s v="MDB 05"/>
    <x v="0"/>
  </r>
  <r>
    <n v="22868"/>
    <s v="River Rock (GCC)"/>
    <s v="LCT20080031686"/>
    <x v="0"/>
    <d v="2008-12-23T00:00:00"/>
    <x v="2"/>
    <x v="3"/>
    <x v="0"/>
    <n v="70000"/>
    <s v="MDB 02"/>
    <x v="0"/>
  </r>
  <r>
    <n v="22868"/>
    <s v="Villa Casino (GC)"/>
    <s v="LCT20080031807"/>
    <x v="0"/>
    <d v="2008-12-25T00:00:00"/>
    <x v="2"/>
    <x v="3"/>
    <x v="0"/>
    <n v="150000"/>
    <s v="MDB 06"/>
    <x v="0"/>
  </r>
  <r>
    <n v="22868"/>
    <s v="Starlight Casino (GC)"/>
    <s v="LCT20090000434"/>
    <x v="0"/>
    <d v="2008-12-25T00:00:00"/>
    <x v="2"/>
    <x v="3"/>
    <x v="0"/>
    <n v="70000"/>
    <s v="MDB 03"/>
    <x v="0"/>
  </r>
  <r>
    <n v="22868"/>
    <s v="River Rock (GCC)"/>
    <s v="LCT20080031917"/>
    <x v="0"/>
    <d v="2008-12-27T00:00:00"/>
    <x v="2"/>
    <x v="3"/>
    <x v="0"/>
    <n v="36000"/>
    <s v="MDB 02"/>
    <x v="0"/>
  </r>
  <r>
    <n v="22868"/>
    <s v="River Rock (GCC)"/>
    <s v="LCT20080031996"/>
    <x v="0"/>
    <d v="2008-12-28T00:00:00"/>
    <x v="2"/>
    <x v="3"/>
    <x v="0"/>
    <n v="90000"/>
    <s v="MDB 02"/>
    <x v="0"/>
  </r>
  <r>
    <n v="22868"/>
    <s v="River Rock (GCC)"/>
    <s v="LCT20080032073"/>
    <x v="0"/>
    <d v="2008-12-29T00:00:00"/>
    <x v="2"/>
    <x v="3"/>
    <x v="0"/>
    <n v="40000"/>
    <s v="MDB 03"/>
    <x v="0"/>
  </r>
  <r>
    <n v="22868"/>
    <s v="River Rock (GCC)"/>
    <s v="LCT20080032135"/>
    <x v="0"/>
    <d v="2008-12-30T00:00:00"/>
    <x v="2"/>
    <x v="3"/>
    <x v="0"/>
    <n v="62000"/>
    <s v="MDB 02"/>
    <x v="0"/>
  </r>
  <r>
    <n v="22868"/>
    <s v="River Rock (GCC)"/>
    <s v="LCT20090000084"/>
    <x v="0"/>
    <d v="2009-01-01T00:00:00"/>
    <x v="3"/>
    <x v="3"/>
    <x v="0"/>
    <n v="150000"/>
    <s v="MB 01"/>
    <x v="0"/>
  </r>
  <r>
    <n v="22868"/>
    <s v="River Rock (GCC)"/>
    <s v="LCT20090000695"/>
    <x v="0"/>
    <d v="2009-01-09T00:00:00"/>
    <x v="3"/>
    <x v="3"/>
    <x v="0"/>
    <n v="80000"/>
    <s v="MDB 02"/>
    <x v="0"/>
  </r>
  <r>
    <n v="22868"/>
    <s v="River Rock (GCC)"/>
    <s v="LCT20090000928"/>
    <x v="0"/>
    <d v="2009-01-12T00:00:00"/>
    <x v="3"/>
    <x v="3"/>
    <x v="0"/>
    <n v="30000"/>
    <s v="MDB 02"/>
    <x v="0"/>
  </r>
  <r>
    <n v="22868"/>
    <s v="Starlight Casino (GC)"/>
    <s v="LCT20090000954"/>
    <x v="0"/>
    <d v="2009-01-12T00:00:00"/>
    <x v="3"/>
    <x v="3"/>
    <x v="0"/>
    <n v="50000"/>
    <s v="MDB 01"/>
    <x v="0"/>
  </r>
  <r>
    <n v="22868"/>
    <s v="River Rock (GCC)"/>
    <s v="LCT20090001152"/>
    <x v="0"/>
    <d v="2009-01-15T00:00:00"/>
    <x v="3"/>
    <x v="3"/>
    <x v="0"/>
    <n v="180000"/>
    <s v="MDB 02"/>
    <x v="0"/>
  </r>
  <r>
    <n v="22868"/>
    <s v="River Rock (GCC)"/>
    <s v="LCT20090001256"/>
    <x v="0"/>
    <d v="2009-01-16T00:00:00"/>
    <x v="3"/>
    <x v="3"/>
    <x v="0"/>
    <n v="68000"/>
    <s v="MDB 02"/>
    <x v="0"/>
  </r>
  <r>
    <n v="22868"/>
    <s v="River Rock (GCC)"/>
    <s v="LCT20090001340"/>
    <x v="0"/>
    <d v="2009-01-17T00:00:00"/>
    <x v="3"/>
    <x v="3"/>
    <x v="0"/>
    <n v="30000"/>
    <s v="MDB 02"/>
    <x v="0"/>
  </r>
  <r>
    <n v="22868"/>
    <s v="Starlight Casino (GC)"/>
    <s v="LCT20090007928"/>
    <x v="0"/>
    <d v="2009-03-23T00:00:00"/>
    <x v="3"/>
    <x v="3"/>
    <x v="0"/>
    <n v="120000"/>
    <s v="MDB 01"/>
    <x v="0"/>
  </r>
  <r>
    <n v="22868"/>
    <s v="Starlight Casino (GC)"/>
    <s v="LCT20090008126"/>
    <x v="0"/>
    <d v="2009-03-25T00:00:00"/>
    <x v="3"/>
    <x v="3"/>
    <x v="0"/>
    <n v="100000"/>
    <s v="MDB 01"/>
    <x v="0"/>
  </r>
  <r>
    <n v="22868"/>
    <s v="River Rock (GCC)"/>
    <s v="LCT20090008207"/>
    <x v="0"/>
    <d v="2009-03-26T00:00:00"/>
    <x v="3"/>
    <x v="3"/>
    <x v="0"/>
    <n v="110000"/>
    <s v="MDB 17"/>
    <x v="0"/>
  </r>
  <r>
    <n v="22868"/>
    <s v="River Rock (GCC)"/>
    <s v="LCT20090008319"/>
    <x v="0"/>
    <d v="2009-03-27T00:00:00"/>
    <x v="3"/>
    <x v="3"/>
    <x v="0"/>
    <n v="60000"/>
    <s v="MDB 17"/>
    <x v="0"/>
  </r>
  <r>
    <n v="22868"/>
    <s v="River Rock (GCC)"/>
    <s v="LCT20090014211"/>
    <x v="0"/>
    <d v="2009-05-30T00:00:00"/>
    <x v="3"/>
    <x v="3"/>
    <x v="0"/>
    <n v="100000"/>
    <s v="MDB 18"/>
    <x v="0"/>
  </r>
  <r>
    <n v="22868"/>
    <s v="River Rock (GCC)"/>
    <s v="LCT20090014211"/>
    <x v="0"/>
    <d v="2009-05-30T00:00:00"/>
    <x v="3"/>
    <x v="3"/>
    <x v="0"/>
    <n v="70000"/>
    <s v="MDB 18"/>
    <x v="0"/>
  </r>
  <r>
    <n v="22868"/>
    <s v="River Rock (GCC)"/>
    <s v="LCT20090014378"/>
    <x v="0"/>
    <d v="2009-06-01T00:00:00"/>
    <x v="3"/>
    <x v="3"/>
    <x v="0"/>
    <n v="119900"/>
    <s v="MDB 17"/>
    <x v="0"/>
  </r>
  <r>
    <n v="22868"/>
    <s v="River Rock (GCC)"/>
    <s v="LCT20090014378"/>
    <x v="0"/>
    <d v="2009-06-01T00:00:00"/>
    <x v="3"/>
    <x v="3"/>
    <x v="0"/>
    <n v="29980"/>
    <s v="MDB 17"/>
    <x v="0"/>
  </r>
  <r>
    <n v="22868"/>
    <s v="Starlight Casino (GC)"/>
    <s v="LCT20090016806"/>
    <x v="0"/>
    <d v="2009-06-27T00:00:00"/>
    <x v="3"/>
    <x v="3"/>
    <x v="0"/>
    <n v="200000"/>
    <s v="MDB 11"/>
    <x v="0"/>
  </r>
  <r>
    <n v="22868"/>
    <s v="Starlight Casino (GC)"/>
    <s v="LCT20090016864"/>
    <x v="0"/>
    <d v="2009-06-28T00:00:00"/>
    <x v="3"/>
    <x v="3"/>
    <x v="0"/>
    <n v="100020"/>
    <s v="MDB 01"/>
    <x v="0"/>
  </r>
  <r>
    <n v="22868"/>
    <s v="River Rock (GCC)"/>
    <s v="LCT20090016924"/>
    <x v="0"/>
    <d v="2009-06-29T00:00:00"/>
    <x v="3"/>
    <x v="3"/>
    <x v="0"/>
    <n v="100000"/>
    <s v="MDB 17"/>
    <x v="0"/>
  </r>
  <r>
    <n v="22868"/>
    <s v="Starlight Casino (GC)"/>
    <s v="LCT20090020472"/>
    <x v="0"/>
    <d v="2009-08-07T00:00:00"/>
    <x v="3"/>
    <x v="3"/>
    <x v="0"/>
    <n v="79000"/>
    <s v="MDB 08"/>
    <x v="0"/>
  </r>
  <r>
    <n v="22868"/>
    <s v="Starlight Casino (GC)"/>
    <s v="LCT20090021464"/>
    <x v="0"/>
    <d v="2009-08-19T00:00:00"/>
    <x v="3"/>
    <x v="3"/>
    <x v="0"/>
    <n v="100000"/>
    <s v="MDB 11"/>
    <x v="0"/>
  </r>
  <r>
    <n v="22868"/>
    <s v="River Rock (GCC)"/>
    <s v="LCT20090021551"/>
    <x v="0"/>
    <d v="2009-08-20T00:00:00"/>
    <x v="3"/>
    <x v="3"/>
    <x v="0"/>
    <n v="100000"/>
    <s v="MDB 18"/>
    <x v="0"/>
  </r>
  <r>
    <n v="22868"/>
    <s v="River Rock (GCC)"/>
    <s v="LCT20090021658"/>
    <x v="0"/>
    <d v="2009-08-21T00:00:00"/>
    <x v="3"/>
    <x v="3"/>
    <x v="0"/>
    <n v="50000"/>
    <s v="MDB 17"/>
    <x v="0"/>
  </r>
  <r>
    <n v="22868"/>
    <s v="Starlight Casino (GC)"/>
    <s v="LCT20090021680"/>
    <x v="0"/>
    <d v="2009-08-21T00:00:00"/>
    <x v="3"/>
    <x v="3"/>
    <x v="0"/>
    <n v="120500"/>
    <s v="MDB 09"/>
    <x v="0"/>
  </r>
  <r>
    <n v="22868"/>
    <s v="River Rock (GCC)"/>
    <s v="LCT20090021665"/>
    <x v="0"/>
    <d v="2009-08-22T00:00:00"/>
    <x v="3"/>
    <x v="3"/>
    <x v="0"/>
    <n v="10000"/>
    <s v="MDB 17"/>
    <x v="0"/>
  </r>
  <r>
    <n v="22868"/>
    <s v="River Rock (GCC)"/>
    <s v="LCT20090021665"/>
    <x v="0"/>
    <d v="2009-08-22T00:00:00"/>
    <x v="3"/>
    <x v="3"/>
    <x v="0"/>
    <n v="2000"/>
    <s v="MDB 17"/>
    <x v="0"/>
  </r>
  <r>
    <n v="22868"/>
    <s v="River Rock (GCC)"/>
    <s v="LCT20090027878"/>
    <x v="0"/>
    <d v="2009-10-22T00:25:00"/>
    <x v="3"/>
    <x v="4"/>
    <x v="0"/>
    <n v="150020"/>
    <s v="MDB 17"/>
    <x v="0"/>
  </r>
  <r>
    <n v="22868"/>
    <s v="River Rock (GCC)"/>
    <s v="LCT20090027989"/>
    <x v="0"/>
    <d v="2009-10-22T00:30:00"/>
    <x v="3"/>
    <x v="4"/>
    <x v="0"/>
    <n v="90000"/>
    <s v="MDB 17"/>
    <x v="0"/>
  </r>
  <r>
    <n v="22868"/>
    <s v="River Rock (GCC)"/>
    <s v="LCT20090027878"/>
    <x v="0"/>
    <d v="2009-10-22T01:40:00"/>
    <x v="3"/>
    <x v="4"/>
    <x v="0"/>
    <n v="80000"/>
    <s v="MDB 17"/>
    <x v="0"/>
  </r>
  <r>
    <n v="22868"/>
    <s v="River Rock (GCC)"/>
    <s v="LCT20090027989"/>
    <x v="0"/>
    <d v="2009-10-23T04:39:00"/>
    <x v="3"/>
    <x v="4"/>
    <x v="0"/>
    <n v="64940"/>
    <s v="MDB 17"/>
    <x v="0"/>
  </r>
  <r>
    <n v="22868"/>
    <s v="River Rock (GCC)"/>
    <s v="LCT20090027989"/>
    <x v="0"/>
    <d v="2009-10-23T05:36:00"/>
    <x v="3"/>
    <x v="4"/>
    <x v="0"/>
    <n v="10000"/>
    <s v="MDB 17"/>
    <x v="0"/>
  </r>
  <r>
    <n v="22868"/>
    <s v="River Rock (GCC)"/>
    <s v="LCT20090028083"/>
    <x v="0"/>
    <d v="2009-10-23T22:40:00"/>
    <x v="3"/>
    <x v="4"/>
    <x v="0"/>
    <n v="70000"/>
    <s v="MDB 17"/>
    <x v="0"/>
  </r>
  <r>
    <n v="22868"/>
    <s v="River Rock (GCC)"/>
    <s v="LCT20090028196"/>
    <x v="0"/>
    <d v="2009-10-24T23:15:00"/>
    <x v="3"/>
    <x v="4"/>
    <x v="0"/>
    <n v="100000"/>
    <s v="MDB 17"/>
    <x v="0"/>
  </r>
  <r>
    <n v="22868"/>
    <s v="River Rock (GCC)"/>
    <s v="LCT20090028281"/>
    <x v="0"/>
    <d v="2009-10-25T08:00:00"/>
    <x v="3"/>
    <x v="4"/>
    <x v="0"/>
    <n v="19900"/>
    <s v="MDB 17"/>
    <x v="0"/>
  </r>
  <r>
    <n v="22868"/>
    <s v="River Rock (GCC)"/>
    <s v="LCT20090028349"/>
    <x v="0"/>
    <d v="2009-10-26T22:30:00"/>
    <x v="3"/>
    <x v="4"/>
    <x v="0"/>
    <n v="100000"/>
    <s v="MDB 17"/>
    <x v="0"/>
  </r>
  <r>
    <n v="22868"/>
    <s v="River Rock (GCC)"/>
    <s v="LCT20090028349"/>
    <x v="0"/>
    <d v="2009-10-27T01:50:00"/>
    <x v="3"/>
    <x v="4"/>
    <x v="0"/>
    <n v="10000"/>
    <s v="MDB 17"/>
    <x v="0"/>
  </r>
  <r>
    <n v="22868"/>
    <s v="River Rock (GCC)"/>
    <s v="LCT20090028545"/>
    <x v="0"/>
    <d v="2009-10-28T22:36:00"/>
    <x v="3"/>
    <x v="4"/>
    <x v="0"/>
    <n v="50000"/>
    <s v="MDB 17"/>
    <x v="0"/>
  </r>
  <r>
    <n v="22868"/>
    <s v="River Rock (GCC)"/>
    <s v="LCT20090028639"/>
    <x v="0"/>
    <d v="2009-10-29T21:45:00"/>
    <x v="3"/>
    <x v="4"/>
    <x v="0"/>
    <n v="90000"/>
    <s v="MDB 17"/>
    <x v="0"/>
  </r>
  <r>
    <n v="22868"/>
    <s v="River Rock (GCC)"/>
    <s v="LCT20090028677"/>
    <x v="2"/>
    <d v="2009-10-30T07:45:00"/>
    <x v="3"/>
    <x v="5"/>
    <x v="1"/>
    <n v="14500"/>
    <m/>
    <x v="0"/>
  </r>
  <r>
    <n v="22868"/>
    <s v="River Rock (GCC)"/>
    <s v="LCT20090028677"/>
    <x v="2"/>
    <d v="2009-10-31T00:20:00"/>
    <x v="3"/>
    <x v="5"/>
    <x v="1"/>
    <n v="153150"/>
    <m/>
    <x v="0"/>
  </r>
  <r>
    <n v="22868"/>
    <s v="Starlight Casino (GC)"/>
    <s v="LCT20090028858"/>
    <x v="0"/>
    <d v="2009-10-31T00:55:00"/>
    <x v="3"/>
    <x v="6"/>
    <x v="0"/>
    <n v="150000"/>
    <s v="MDB12"/>
    <x v="0"/>
  </r>
  <r>
    <n v="22868"/>
    <s v="River Rock (GCC)"/>
    <s v="LCT20090028984"/>
    <x v="2"/>
    <d v="2009-11-01T23:16:00"/>
    <x v="3"/>
    <x v="7"/>
    <x v="1"/>
    <n v="202050"/>
    <m/>
    <x v="0"/>
  </r>
  <r>
    <n v="22868"/>
    <s v="Starlight Casino (GC)"/>
    <s v="LCT20090029015"/>
    <x v="0"/>
    <d v="2009-11-01T23:50:00"/>
    <x v="3"/>
    <x v="6"/>
    <x v="0"/>
    <n v="170000"/>
    <s v="VIP Room"/>
    <x v="0"/>
  </r>
  <r>
    <n v="22868"/>
    <s v="River Rock (GCC)"/>
    <s v="LCT20090028984"/>
    <x v="0"/>
    <d v="2009-11-02T01:37:00"/>
    <x v="3"/>
    <x v="4"/>
    <x v="0"/>
    <n v="30000"/>
    <s v="MDB 17"/>
    <x v="0"/>
  </r>
  <r>
    <n v="22868"/>
    <s v="River Rock (GCC)"/>
    <s v="LCT20090028984"/>
    <x v="2"/>
    <d v="2009-11-02T03:15:00"/>
    <x v="3"/>
    <x v="7"/>
    <x v="2"/>
    <n v="45000"/>
    <m/>
    <x v="1"/>
  </r>
  <r>
    <n v="22868"/>
    <s v="River Rock (GCC)"/>
    <s v="LCT20090028984"/>
    <x v="2"/>
    <d v="2009-11-02T03:15:00"/>
    <x v="3"/>
    <x v="7"/>
    <x v="1"/>
    <n v="590000"/>
    <m/>
    <x v="0"/>
  </r>
  <r>
    <n v="22868"/>
    <s v="River Rock (GCC)"/>
    <s v="LCT20090028984"/>
    <x v="0"/>
    <d v="2009-11-02T03:57:00"/>
    <x v="3"/>
    <x v="4"/>
    <x v="0"/>
    <n v="390000"/>
    <s v="MDB 17"/>
    <x v="0"/>
  </r>
  <r>
    <n v="22868"/>
    <s v="River Rock (GCC)"/>
    <s v="LCT20090028993"/>
    <x v="0"/>
    <d v="2009-11-02T07:52:00"/>
    <x v="3"/>
    <x v="4"/>
    <x v="0"/>
    <n v="200000"/>
    <s v="MDB 17"/>
    <x v="0"/>
  </r>
  <r>
    <n v="22868"/>
    <s v="River Rock (GCC)"/>
    <s v="LCT20090028993"/>
    <x v="0"/>
    <d v="2009-11-03T01:35:00"/>
    <x v="3"/>
    <x v="4"/>
    <x v="0"/>
    <n v="90000"/>
    <s v="MDB 17"/>
    <x v="0"/>
  </r>
  <r>
    <n v="22868"/>
    <s v="River Rock (GCC)"/>
    <s v="LCT20090028993"/>
    <x v="0"/>
    <d v="2009-11-03T06:25:00"/>
    <x v="3"/>
    <x v="4"/>
    <x v="0"/>
    <n v="600"/>
    <s v="MDB 17"/>
    <x v="0"/>
  </r>
  <r>
    <n v="22868"/>
    <s v="Starlight Casino (GC)"/>
    <s v="LCT20090034393"/>
    <x v="0"/>
    <d v="2009-12-29T19:50:00"/>
    <x v="3"/>
    <x v="6"/>
    <x v="0"/>
    <n v="90000"/>
    <s v="MDB15"/>
    <x v="0"/>
  </r>
  <r>
    <n v="22868"/>
    <s v="Starlight Casino (GC)"/>
    <s v="LCT20090034393"/>
    <x v="0"/>
    <d v="2009-12-29T23:34:00"/>
    <x v="3"/>
    <x v="6"/>
    <x v="0"/>
    <n v="50000"/>
    <s v="MDB15"/>
    <x v="0"/>
  </r>
  <r>
    <n v="22868"/>
    <s v="Starlight Casino (GC)"/>
    <s v="LCT20090034393"/>
    <x v="0"/>
    <d v="2009-12-30T02:10:00"/>
    <x v="3"/>
    <x v="6"/>
    <x v="0"/>
    <n v="50000"/>
    <s v="MDB15"/>
    <x v="0"/>
  </r>
  <r>
    <n v="22868"/>
    <s v="Starlight Casino (GC)"/>
    <s v="LCT20090034393"/>
    <x v="2"/>
    <d v="2009-12-30T02:57:00"/>
    <x v="3"/>
    <x v="5"/>
    <x v="1"/>
    <n v="500"/>
    <s v="MDB15"/>
    <x v="0"/>
  </r>
  <r>
    <n v="22868"/>
    <s v="Starlight Casino (GC)"/>
    <s v="LCT20090034456"/>
    <x v="0"/>
    <d v="2009-12-31T01:30:00"/>
    <x v="3"/>
    <x v="6"/>
    <x v="0"/>
    <n v="160040"/>
    <s v="MDB15"/>
    <x v="0"/>
  </r>
  <r>
    <n v="22868"/>
    <s v="Starlight Casino (GC)"/>
    <s v="LCT20090034456"/>
    <x v="0"/>
    <d v="2009-12-31T03:20:00"/>
    <x v="3"/>
    <x v="6"/>
    <x v="0"/>
    <n v="85000"/>
    <s v="MDB15"/>
    <x v="0"/>
  </r>
  <r>
    <n v="22868"/>
    <s v="Starlight Casino (GC)"/>
    <s v="LCT20090034456"/>
    <x v="0"/>
    <d v="2009-12-31T05:17:00"/>
    <x v="3"/>
    <x v="6"/>
    <x v="0"/>
    <n v="20000"/>
    <s v="MDB15"/>
    <x v="0"/>
  </r>
  <r>
    <n v="22868"/>
    <s v="Starlight Casino (GC)"/>
    <s v="LCT20090034456"/>
    <x v="2"/>
    <d v="2009-12-31T06:30:00"/>
    <x v="3"/>
    <x v="5"/>
    <x v="1"/>
    <n v="175"/>
    <s v="MDB 15"/>
    <x v="0"/>
  </r>
  <r>
    <n v="22868"/>
    <s v="River Rock (GCC)"/>
    <s v="LCT20090034513"/>
    <x v="0"/>
    <d v="2009-12-31T21:50:00"/>
    <x v="3"/>
    <x v="4"/>
    <x v="0"/>
    <n v="100000"/>
    <s v="MDB 17"/>
    <x v="0"/>
  </r>
  <r>
    <n v="22868"/>
    <s v="River Rock (GCC)"/>
    <s v="LCT20090034513"/>
    <x v="0"/>
    <d v="2009-12-31T23:10:00"/>
    <x v="3"/>
    <x v="4"/>
    <x v="0"/>
    <n v="100000"/>
    <s v="MDB 17"/>
    <x v="0"/>
  </r>
  <r>
    <n v="22868"/>
    <s v="River Rock (GCC)"/>
    <s v="LCT20090034513"/>
    <x v="2"/>
    <d v="2010-01-01T05:10:00"/>
    <x v="4"/>
    <x v="5"/>
    <x v="1"/>
    <n v="10400"/>
    <m/>
    <x v="0"/>
  </r>
  <r>
    <n v="22868"/>
    <s v="Starlight Casino (GC)"/>
    <s v="LCT20100000255"/>
    <x v="0"/>
    <d v="2010-01-02T23:25:00"/>
    <x v="4"/>
    <x v="6"/>
    <x v="0"/>
    <n v="100000"/>
    <s v="MDB15"/>
    <x v="0"/>
  </r>
  <r>
    <n v="22868"/>
    <s v="Starlight Casino (GC)"/>
    <s v="LCT20100000255"/>
    <x v="0"/>
    <d v="2010-01-03T05:00:00"/>
    <x v="4"/>
    <x v="6"/>
    <x v="0"/>
    <n v="49000"/>
    <s v="MDB15"/>
    <x v="0"/>
  </r>
  <r>
    <n v="22868"/>
    <s v="Starlight Casino (GC)"/>
    <s v="LCT20100000255"/>
    <x v="0"/>
    <d v="2010-01-03T06:58:00"/>
    <x v="4"/>
    <x v="6"/>
    <x v="0"/>
    <n v="1000"/>
    <s v="MDB15"/>
    <x v="0"/>
  </r>
  <r>
    <n v="22868"/>
    <s v="Starlight Casino (GC)"/>
    <s v="LCT20100000524"/>
    <x v="0"/>
    <d v="2010-01-05T13:50:00"/>
    <x v="4"/>
    <x v="6"/>
    <x v="0"/>
    <n v="50000"/>
    <s v="MDB 05"/>
    <x v="0"/>
  </r>
  <r>
    <n v="22868"/>
    <s v="Starlight Casino (GC)"/>
    <s v="LCT20100000524"/>
    <x v="0"/>
    <d v="2010-01-05T15:30:00"/>
    <x v="4"/>
    <x v="6"/>
    <x v="0"/>
    <n v="4000"/>
    <s v="MDB 05"/>
    <x v="0"/>
  </r>
  <r>
    <n v="22868"/>
    <s v="River Rock (GCC)"/>
    <s v="LCT20100000564"/>
    <x v="0"/>
    <d v="2010-01-06T23:07:00"/>
    <x v="4"/>
    <x v="4"/>
    <x v="0"/>
    <n v="99980"/>
    <s v="MDB 17"/>
    <x v="0"/>
  </r>
  <r>
    <n v="22868"/>
    <s v="River Rock (GCC)"/>
    <s v="LCT20100000631"/>
    <x v="3"/>
    <d v="2010-01-07T18:15:00"/>
    <x v="4"/>
    <x v="8"/>
    <x v="3"/>
    <n v="100000"/>
    <s v="HSBC wired money for $100,000.00 confirmed by Paul LAU, Staff Accountant, Treasury, HO, to deposit to SHA's PGF account # 5"/>
    <x v="0"/>
  </r>
  <r>
    <n v="22868"/>
    <s v="River Rock (GCC)"/>
    <s v="LCT20100000725"/>
    <x v="2"/>
    <d v="2010-01-08T22:40:00"/>
    <x v="4"/>
    <x v="9"/>
    <x v="4"/>
    <n v="60000"/>
    <m/>
    <x v="0"/>
  </r>
  <r>
    <n v="22868"/>
    <s v="River Rock (GCC)"/>
    <s v="LCT20100000725"/>
    <x v="0"/>
    <d v="2010-01-08T22:51:00"/>
    <x v="4"/>
    <x v="4"/>
    <x v="0"/>
    <n v="60000"/>
    <s v="MDB 17"/>
    <x v="0"/>
  </r>
  <r>
    <n v="22868"/>
    <s v="River Rock (GCC)"/>
    <s v="LCT20100000725"/>
    <x v="0"/>
    <d v="2010-01-08T23:20:00"/>
    <x v="4"/>
    <x v="4"/>
    <x v="0"/>
    <n v="100000"/>
    <s v="MDB 17"/>
    <x v="0"/>
  </r>
  <r>
    <n v="22868"/>
    <s v="River Rock (GCC)"/>
    <s v="LCT20100000766"/>
    <x v="2"/>
    <d v="2010-01-09T08:05:00"/>
    <x v="4"/>
    <x v="9"/>
    <x v="4"/>
    <n v="40000"/>
    <m/>
    <x v="0"/>
  </r>
  <r>
    <n v="22868"/>
    <s v="River Rock (GCC)"/>
    <s v="LCT20100000766"/>
    <x v="0"/>
    <d v="2010-01-09T09:00:00"/>
    <x v="4"/>
    <x v="4"/>
    <x v="0"/>
    <n v="40000"/>
    <s v="MDB 17"/>
    <x v="0"/>
  </r>
  <r>
    <n v="22868"/>
    <s v="River Rock (GCC)"/>
    <s v="LCT20100000766"/>
    <x v="0"/>
    <d v="2010-01-09T22:35:00"/>
    <x v="4"/>
    <x v="4"/>
    <x v="0"/>
    <n v="66000"/>
    <s v="MDB 17"/>
    <x v="0"/>
  </r>
  <r>
    <n v="22868"/>
    <s v="River Rock (GCC)"/>
    <s v="LCT20100000974"/>
    <x v="0"/>
    <d v="2010-01-11T22:27:00"/>
    <x v="4"/>
    <x v="4"/>
    <x v="0"/>
    <n v="70000"/>
    <s v="MDB 17"/>
    <x v="0"/>
  </r>
  <r>
    <n v="22868"/>
    <s v="River Rock (GCC)"/>
    <s v="LCT20100000974"/>
    <x v="0"/>
    <d v="2010-01-12T00:30:00"/>
    <x v="4"/>
    <x v="4"/>
    <x v="0"/>
    <n v="90000"/>
    <s v="MDB 17"/>
    <x v="0"/>
  </r>
  <r>
    <n v="22868"/>
    <s v="River Rock (GCC)"/>
    <s v="LCT20100000974"/>
    <x v="0"/>
    <d v="2010-01-12T05:14:00"/>
    <x v="4"/>
    <x v="4"/>
    <x v="0"/>
    <n v="20000"/>
    <s v="MDB 17"/>
    <x v="0"/>
  </r>
  <r>
    <n v="22868"/>
    <s v="River Rock (GCC)"/>
    <s v="LCT20100001161"/>
    <x v="0"/>
    <d v="2010-01-14T00:17:00"/>
    <x v="4"/>
    <x v="4"/>
    <x v="0"/>
    <n v="90000"/>
    <s v="MDB 17"/>
    <x v="0"/>
  </r>
  <r>
    <n v="22868"/>
    <s v="Starlight Casino (GC)"/>
    <s v="LCT20100001388"/>
    <x v="0"/>
    <d v="2010-01-15T22:10:00"/>
    <x v="4"/>
    <x v="6"/>
    <x v="0"/>
    <n v="89000"/>
    <s v="MDB15"/>
    <x v="0"/>
  </r>
  <r>
    <n v="22868"/>
    <s v="River Rock (GCC)"/>
    <s v="LCT20100001831"/>
    <x v="0"/>
    <d v="2010-01-22T00:19:00"/>
    <x v="4"/>
    <x v="4"/>
    <x v="0"/>
    <n v="80000"/>
    <s v="MDB 17"/>
    <x v="0"/>
  </r>
  <r>
    <n v="22868"/>
    <s v="River Rock (GCC)"/>
    <s v="LCT20100001831"/>
    <x v="2"/>
    <d v="2010-01-22T06:10:00"/>
    <x v="4"/>
    <x v="5"/>
    <x v="1"/>
    <n v="80000"/>
    <m/>
    <x v="0"/>
  </r>
  <r>
    <n v="22868"/>
    <s v="River Rock (GCC)"/>
    <s v="LCT20100001831"/>
    <x v="3"/>
    <d v="2010-01-22T06:10:00"/>
    <x v="4"/>
    <x v="10"/>
    <x v="3"/>
    <n v="400000"/>
    <s v="$400,000.00 verified win at MDB17 by Rick LUK, gpeb # 19049"/>
    <x v="0"/>
  </r>
  <r>
    <n v="22868"/>
    <s v="River Rock (GCC)"/>
    <s v="LCT20100001831"/>
    <x v="0"/>
    <d v="2010-01-22T06:22:00"/>
    <x v="4"/>
    <x v="4"/>
    <x v="0"/>
    <n v="80000"/>
    <s v="MDB 03"/>
    <x v="0"/>
  </r>
  <r>
    <n v="22868"/>
    <s v="River Rock (GCC)"/>
    <s v="LCT20100001992"/>
    <x v="2"/>
    <d v="2010-01-23T19:00:00"/>
    <x v="4"/>
    <x v="9"/>
    <x v="4"/>
    <n v="100000"/>
    <m/>
    <x v="0"/>
  </r>
  <r>
    <n v="22868"/>
    <s v="River Rock (GCC)"/>
    <s v="LCT20100001992"/>
    <x v="0"/>
    <d v="2010-01-23T19:54:00"/>
    <x v="4"/>
    <x v="4"/>
    <x v="0"/>
    <n v="100000"/>
    <s v="MDB 17"/>
    <x v="0"/>
  </r>
  <r>
    <n v="22868"/>
    <s v="River Rock (GCC)"/>
    <s v="LCT20100001992"/>
    <x v="0"/>
    <d v="2010-01-23T20:18:00"/>
    <x v="4"/>
    <x v="4"/>
    <x v="0"/>
    <n v="200000"/>
    <s v="MDB 17"/>
    <x v="0"/>
  </r>
  <r>
    <n v="22868"/>
    <s v="River Rock (GCC)"/>
    <s v="LCT20100001992"/>
    <x v="2"/>
    <d v="2010-01-23T20:30:00"/>
    <x v="4"/>
    <x v="9"/>
    <x v="4"/>
    <n v="200000"/>
    <m/>
    <x v="0"/>
  </r>
  <r>
    <n v="22868"/>
    <s v="River Rock (GCC)"/>
    <s v="LCT20100001992"/>
    <x v="2"/>
    <d v="2010-01-23T20:45:00"/>
    <x v="4"/>
    <x v="5"/>
    <x v="1"/>
    <n v="200000"/>
    <m/>
    <x v="0"/>
  </r>
  <r>
    <n v="22868"/>
    <s v="River Rock (GCC)"/>
    <s v="LCT20100001992"/>
    <x v="3"/>
    <d v="2010-01-23T20:45:00"/>
    <x v="4"/>
    <x v="10"/>
    <x v="3"/>
    <n v="200000"/>
    <s v="Verified win MDB 14 /MDB 17 Sina Shayeghi 28204"/>
    <x v="0"/>
  </r>
  <r>
    <n v="22868"/>
    <s v="Starlight Casino (GC)"/>
    <s v="LCT20100002070"/>
    <x v="0"/>
    <d v="2010-01-23T21:51:00"/>
    <x v="4"/>
    <x v="6"/>
    <x v="0"/>
    <n v="200000"/>
    <s v="MDB 15"/>
    <x v="0"/>
  </r>
  <r>
    <n v="22868"/>
    <s v="Starlight Casino (GC)"/>
    <s v="LCT20100002070"/>
    <x v="2"/>
    <d v="2010-01-23T23:26:00"/>
    <x v="4"/>
    <x v="5"/>
    <x v="1"/>
    <n v="337000"/>
    <s v="MDB 15"/>
    <x v="0"/>
  </r>
  <r>
    <n v="22868"/>
    <s v="River Rock (GCC)"/>
    <s v="LCT20100001992"/>
    <x v="2"/>
    <d v="2010-01-24T00:45:00"/>
    <x v="4"/>
    <x v="9"/>
    <x v="4"/>
    <n v="200000"/>
    <s v="Buy In at MDB17"/>
    <x v="0"/>
  </r>
  <r>
    <n v="22868"/>
    <s v="River Rock (GCC)"/>
    <s v="LCT20100001992"/>
    <x v="0"/>
    <d v="2010-01-24T00:51:00"/>
    <x v="4"/>
    <x v="4"/>
    <x v="0"/>
    <n v="200000"/>
    <s v="MDB 17"/>
    <x v="0"/>
  </r>
  <r>
    <n v="22868"/>
    <s v="River Rock (GCC)"/>
    <s v="LCT20100002093"/>
    <x v="0"/>
    <d v="2010-01-24T01:00:00"/>
    <x v="4"/>
    <x v="4"/>
    <x v="0"/>
    <n v="120000"/>
    <s v="MDB 17"/>
    <x v="0"/>
  </r>
  <r>
    <n v="22868"/>
    <s v="River Rock (GCC)"/>
    <s v="LCT20100002093"/>
    <x v="2"/>
    <d v="2010-01-24T22:11:00"/>
    <x v="4"/>
    <x v="9"/>
    <x v="4"/>
    <n v="100000"/>
    <m/>
    <x v="0"/>
  </r>
  <r>
    <n v="22868"/>
    <s v="River Rock (GCC)"/>
    <s v="LCT20100002093"/>
    <x v="0"/>
    <d v="2010-01-24T22:22:00"/>
    <x v="4"/>
    <x v="4"/>
    <x v="0"/>
    <n v="100000"/>
    <s v="MDB 17"/>
    <x v="0"/>
  </r>
  <r>
    <n v="22868"/>
    <s v="River Rock (GCC)"/>
    <s v="LCT20100002093"/>
    <x v="0"/>
    <d v="2010-01-25T05:20:00"/>
    <x v="4"/>
    <x v="4"/>
    <x v="0"/>
    <n v="110000"/>
    <s v="MDB 17"/>
    <x v="0"/>
  </r>
  <r>
    <n v="22868"/>
    <s v="Starlight Casino (GC)"/>
    <s v="LCT20100002325"/>
    <x v="0"/>
    <d v="2010-01-26T21:00:00"/>
    <x v="4"/>
    <x v="6"/>
    <x v="0"/>
    <n v="500"/>
    <s v="FPG 01"/>
    <x v="0"/>
  </r>
  <r>
    <n v="22868"/>
    <s v="Starlight Casino (GC)"/>
    <s v="LCT20100002325"/>
    <x v="2"/>
    <d v="2010-01-26T22:32:00"/>
    <x v="4"/>
    <x v="5"/>
    <x v="1"/>
    <n v="14000"/>
    <s v="MDB15"/>
    <x v="0"/>
  </r>
  <r>
    <n v="22868"/>
    <s v="Starlight Casino (GC)"/>
    <s v="LCT20100002567"/>
    <x v="2"/>
    <d v="2010-01-30T06:30:00"/>
    <x v="4"/>
    <x v="5"/>
    <x v="1"/>
    <n v="300000"/>
    <s v="MDB 15"/>
    <x v="0"/>
  </r>
  <r>
    <n v="22868"/>
    <s v="Starlight Casino (GC)"/>
    <s v="LCT20100002567"/>
    <x v="0"/>
    <d v="2010-01-30T07:04:00"/>
    <x v="4"/>
    <x v="6"/>
    <x v="0"/>
    <n v="100000"/>
    <s v="MDB 15"/>
    <x v="0"/>
  </r>
  <r>
    <n v="22868"/>
    <s v="Starlight Casino (GC)"/>
    <s v="LCT20100002567"/>
    <x v="2"/>
    <d v="2010-01-30T07:43:00"/>
    <x v="4"/>
    <x v="5"/>
    <x v="1"/>
    <n v="2575"/>
    <s v="MDB 15"/>
    <x v="0"/>
  </r>
  <r>
    <n v="22868"/>
    <s v="River Rock (GCC)"/>
    <s v="LCT20100002624"/>
    <x v="0"/>
    <d v="2010-01-30T22:12:00"/>
    <x v="4"/>
    <x v="4"/>
    <x v="0"/>
    <n v="95000"/>
    <s v="MDB 17"/>
    <x v="0"/>
  </r>
  <r>
    <n v="22868"/>
    <s v="River Rock (GCC)"/>
    <s v="LCT20100002624"/>
    <x v="0"/>
    <d v="2010-01-30T23:29:00"/>
    <x v="4"/>
    <x v="4"/>
    <x v="0"/>
    <n v="100000"/>
    <s v="MDB 17"/>
    <x v="0"/>
  </r>
  <r>
    <n v="22868"/>
    <s v="River Rock (GCC)"/>
    <s v="LCT20100002747"/>
    <x v="0"/>
    <d v="2010-01-31T23:25:00"/>
    <x v="4"/>
    <x v="4"/>
    <x v="0"/>
    <n v="50000"/>
    <s v="MDB 17"/>
    <x v="0"/>
  </r>
  <r>
    <n v="22868"/>
    <s v="River Rock (GCC)"/>
    <s v="LCT20100002979"/>
    <x v="0"/>
    <d v="2010-02-03T08:45:00"/>
    <x v="4"/>
    <x v="4"/>
    <x v="0"/>
    <n v="70000"/>
    <s v="MDB 18"/>
    <x v="0"/>
  </r>
  <r>
    <n v="22868"/>
    <s v="River Rock (GCC)"/>
    <s v="LCT20100002979"/>
    <x v="0"/>
    <d v="2010-02-04T00:08:00"/>
    <x v="4"/>
    <x v="4"/>
    <x v="0"/>
    <n v="14000"/>
    <s v="MDB 18"/>
    <x v="0"/>
  </r>
  <r>
    <n v="22868"/>
    <s v="River Rock (GCC)"/>
    <s v="LCT20100003065"/>
    <x v="0"/>
    <d v="2010-02-04T20:13:00"/>
    <x v="4"/>
    <x v="4"/>
    <x v="0"/>
    <n v="60000"/>
    <s v="MDB 18"/>
    <x v="0"/>
  </r>
  <r>
    <n v="22868"/>
    <s v="River Rock (GCC)"/>
    <s v="LCT20100003176"/>
    <x v="0"/>
    <d v="2010-02-06T00:20:00"/>
    <x v="4"/>
    <x v="4"/>
    <x v="0"/>
    <n v="50000"/>
    <s v="MDB 17"/>
    <x v="0"/>
  </r>
  <r>
    <n v="22868"/>
    <s v="River Rock (GCC)"/>
    <s v="LCT20100003281"/>
    <x v="0"/>
    <d v="2010-02-06T22:15:00"/>
    <x v="4"/>
    <x v="4"/>
    <x v="0"/>
    <n v="100000"/>
    <s v="MDB 17"/>
    <x v="0"/>
  </r>
  <r>
    <n v="22868"/>
    <s v="River Rock (GCC)"/>
    <s v="LCT20100003281"/>
    <x v="0"/>
    <d v="2010-02-07T05:45:00"/>
    <x v="4"/>
    <x v="4"/>
    <x v="0"/>
    <n v="26000"/>
    <s v="MDB 17"/>
    <x v="0"/>
  </r>
  <r>
    <n v="22868"/>
    <s v="Starlight Casino (GC)"/>
    <s v="LCT20100010247"/>
    <x v="0"/>
    <d v="2010-04-13T23:35:00"/>
    <x v="4"/>
    <x v="6"/>
    <x v="0"/>
    <n v="200000"/>
    <s v="MDB 15"/>
    <x v="0"/>
  </r>
  <r>
    <n v="22868"/>
    <s v="Starlight Casino (GC)"/>
    <s v="LCT20100010247"/>
    <x v="0"/>
    <d v="2010-04-14T00:45:00"/>
    <x v="4"/>
    <x v="6"/>
    <x v="0"/>
    <n v="176060"/>
    <s v="MDB 15"/>
    <x v="0"/>
  </r>
  <r>
    <n v="22868"/>
    <s v="Starlight Casino (GC)"/>
    <s v="LCT20100010247"/>
    <x v="2"/>
    <d v="2010-04-14T05:35:00"/>
    <x v="4"/>
    <x v="5"/>
    <x v="1"/>
    <n v="2350"/>
    <s v="MDB15"/>
    <x v="0"/>
  </r>
  <r>
    <n v="22868"/>
    <s v="Starlight Casino (GC)"/>
    <s v="LCT20100010357"/>
    <x v="0"/>
    <d v="2010-04-15T23:09:00"/>
    <x v="4"/>
    <x v="6"/>
    <x v="0"/>
    <n v="135000"/>
    <s v="MDB 15"/>
    <x v="0"/>
  </r>
  <r>
    <n v="22868"/>
    <s v="Starlight Casino (GC)"/>
    <s v="LCT20100010357"/>
    <x v="0"/>
    <d v="2010-04-16T04:22:00"/>
    <x v="4"/>
    <x v="6"/>
    <x v="0"/>
    <n v="15000"/>
    <s v="MDB 02"/>
    <x v="0"/>
  </r>
  <r>
    <n v="22868"/>
    <s v="Starlight Casino (GC)"/>
    <s v="LCT20100010357"/>
    <x v="2"/>
    <d v="2010-04-16T07:00:00"/>
    <x v="4"/>
    <x v="5"/>
    <x v="1"/>
    <n v="14200"/>
    <s v="MDB2"/>
    <x v="0"/>
  </r>
  <r>
    <n v="22868"/>
    <s v="Starlight Casino (GC)"/>
    <s v="LCT20100010534"/>
    <x v="0"/>
    <d v="2010-04-17T18:00:00"/>
    <x v="4"/>
    <x v="6"/>
    <x v="0"/>
    <n v="20000"/>
    <s v="MDB 03"/>
    <x v="0"/>
  </r>
  <r>
    <n v="22868"/>
    <s v="Starlight Casino (GC)"/>
    <s v="LCT20100010534"/>
    <x v="2"/>
    <d v="2010-04-17T20:55:00"/>
    <x v="4"/>
    <x v="5"/>
    <x v="1"/>
    <n v="1000"/>
    <s v="MDB3"/>
    <x v="0"/>
  </r>
  <r>
    <n v="22868"/>
    <s v="Starlight Casino (GC)"/>
    <s v="LCT20100010751"/>
    <x v="0"/>
    <d v="2010-04-18T20:40:00"/>
    <x v="4"/>
    <x v="6"/>
    <x v="0"/>
    <n v="99980"/>
    <s v="MDB 01"/>
    <x v="0"/>
  </r>
  <r>
    <n v="22868"/>
    <s v="Starlight Casino (GC)"/>
    <s v="LCT20100010751"/>
    <x v="0"/>
    <d v="2010-04-18T21:45:00"/>
    <x v="4"/>
    <x v="6"/>
    <x v="0"/>
    <n v="50000"/>
    <s v="MDB 01"/>
    <x v="0"/>
  </r>
  <r>
    <n v="22868"/>
    <s v="Starlight Casino (GC)"/>
    <s v="LCT20100010751"/>
    <x v="0"/>
    <d v="2010-04-18T22:25:00"/>
    <x v="4"/>
    <x v="6"/>
    <x v="0"/>
    <n v="107980"/>
    <s v="MDB 01"/>
    <x v="0"/>
  </r>
  <r>
    <n v="22868"/>
    <s v="Starlight Casino (GC)"/>
    <s v="LCT20100010751"/>
    <x v="0"/>
    <d v="2010-04-19T01:30:00"/>
    <x v="4"/>
    <x v="6"/>
    <x v="0"/>
    <n v="59980"/>
    <s v="MDB 01"/>
    <x v="0"/>
  </r>
  <r>
    <n v="22868"/>
    <s v="Starlight Casino (GC)"/>
    <s v="LCT20100010777"/>
    <x v="0"/>
    <d v="2010-04-19T22:17:00"/>
    <x v="4"/>
    <x v="6"/>
    <x v="0"/>
    <n v="100000"/>
    <s v="MDB 01"/>
    <x v="0"/>
  </r>
  <r>
    <n v="22868"/>
    <s v="Starlight Casino (GC)"/>
    <s v="LCT20100010777"/>
    <x v="0"/>
    <d v="2010-04-19T22:28:00"/>
    <x v="4"/>
    <x v="6"/>
    <x v="0"/>
    <n v="600"/>
    <s v="LLBJ 01"/>
    <x v="0"/>
  </r>
  <r>
    <n v="22868"/>
    <s v="Starlight Casino (GC)"/>
    <s v="LCT20100010777"/>
    <x v="2"/>
    <d v="2010-04-19T22:55:00"/>
    <x v="4"/>
    <x v="5"/>
    <x v="1"/>
    <n v="1300"/>
    <s v="MDB 1"/>
    <x v="0"/>
  </r>
  <r>
    <n v="22868"/>
    <s v="Starlight Casino (GC)"/>
    <s v="LCT20100010777"/>
    <x v="0"/>
    <d v="2010-04-19T23:00:00"/>
    <x v="4"/>
    <x v="6"/>
    <x v="0"/>
    <n v="100020"/>
    <s v="MDB 01"/>
    <x v="0"/>
  </r>
  <r>
    <n v="22868"/>
    <s v="Starlight Casino (GC)"/>
    <s v="LCT20100010777"/>
    <x v="0"/>
    <d v="2010-04-20T00:14:00"/>
    <x v="4"/>
    <x v="6"/>
    <x v="0"/>
    <n v="1300"/>
    <s v="LLBJ 01"/>
    <x v="0"/>
  </r>
  <r>
    <n v="22868"/>
    <s v="Starlight Casino (GC)"/>
    <s v="LCT20100010777"/>
    <x v="0"/>
    <d v="2010-04-20T00:42:00"/>
    <x v="4"/>
    <x v="6"/>
    <x v="0"/>
    <n v="90000"/>
    <s v="MDB 01"/>
    <x v="0"/>
  </r>
  <r>
    <n v="22868"/>
    <s v="Starlight Casino (GC)"/>
    <s v="LCT20100010777"/>
    <x v="2"/>
    <d v="2010-04-20T08:30:00"/>
    <x v="4"/>
    <x v="5"/>
    <x v="1"/>
    <n v="302650"/>
    <s v="Verified Win on MDB 1 by Dealer Supervisor Tara ROBBINS #22844_x000a_Issued Cheque #17614 for $700,000._x000a__x000a_*****Added on April 21, 2010*******_x000a_Cheque#17614 for $700,000.00 is void due to wrong patron name printed. Replacement cheques #17618 for $300,000.00, cheque #17619 for $200,000.00 and cheque #17620 for $200,000.00 issued at 23:47hrs on April 21, 2010."/>
    <x v="0"/>
  </r>
  <r>
    <n v="22868"/>
    <s v="Starlight Casino (GC)"/>
    <s v="LCT20100010777"/>
    <x v="2"/>
    <d v="2010-04-20T08:30:00"/>
    <x v="4"/>
    <x v="5"/>
    <x v="2"/>
    <n v="700000"/>
    <s v="Verified Win on MDB 1 by Dealer Supervisor Tara ROBBINS #22844_x000a_Issued Cheque #17614 for $700,000._x000a__x000a_*****Added on April 21, 2010*******_x000a_Cheque#17614 for $700,000.00 is void due to wrong patron name printed. Replacement cheques #17618 for $300,000.00, cheque #17619 for $200,000.00 and cheque #17620 for $200,000.00 issued at 23:47hrs on April 21, 2010."/>
    <x v="1"/>
  </r>
  <r>
    <n v="22868"/>
    <s v="Starlight Casino (GC)"/>
    <s v="LCT20100010777"/>
    <x v="2"/>
    <d v="2010-04-20T09:00:00"/>
    <x v="4"/>
    <x v="5"/>
    <x v="1"/>
    <n v="825"/>
    <s v="MDB 1"/>
    <x v="0"/>
  </r>
  <r>
    <n v="22868"/>
    <s v="Starlight Casino (GC)"/>
    <s v="LCT20100010921"/>
    <x v="0"/>
    <d v="2010-04-20T23:55:00"/>
    <x v="4"/>
    <x v="6"/>
    <x v="0"/>
    <n v="300000"/>
    <s v="MDB 01"/>
    <x v="0"/>
  </r>
  <r>
    <n v="22868"/>
    <s v="Starlight Casino (GC)"/>
    <s v="LCT20100010921"/>
    <x v="0"/>
    <d v="2010-04-21T00:38:00"/>
    <x v="4"/>
    <x v="6"/>
    <x v="0"/>
    <n v="200000"/>
    <s v="MDB 15"/>
    <x v="0"/>
  </r>
  <r>
    <n v="22868"/>
    <s v="Starlight Casino (GC)"/>
    <s v="LCT20100010921"/>
    <x v="0"/>
    <d v="2010-04-21T03:30:00"/>
    <x v="4"/>
    <x v="6"/>
    <x v="0"/>
    <n v="200000"/>
    <s v="MDB 15"/>
    <x v="0"/>
  </r>
  <r>
    <n v="22868"/>
    <s v="Starlight Casino (GC)"/>
    <s v="LCT20100010921"/>
    <x v="0"/>
    <d v="2010-04-21T04:15:00"/>
    <x v="4"/>
    <x v="6"/>
    <x v="0"/>
    <n v="60000"/>
    <s v="MDB 15"/>
    <x v="0"/>
  </r>
  <r>
    <n v="22868"/>
    <s v="Starlight Casino (GC)"/>
    <s v="LCT20100011023"/>
    <x v="0"/>
    <d v="2010-04-21T22:10:00"/>
    <x v="4"/>
    <x v="6"/>
    <x v="0"/>
    <n v="199980"/>
    <s v="MDB 12"/>
    <x v="0"/>
  </r>
  <r>
    <n v="22868"/>
    <s v="Starlight Casino (GC)"/>
    <s v="LCT20100011023"/>
    <x v="0"/>
    <d v="2010-04-22T02:48:00"/>
    <x v="4"/>
    <x v="6"/>
    <x v="0"/>
    <n v="19780"/>
    <s v="MDB 01"/>
    <x v="0"/>
  </r>
  <r>
    <n v="22868"/>
    <s v="Starlight Casino (GC)"/>
    <s v="LCT20100011056"/>
    <x v="0"/>
    <d v="2010-04-22T22:12:00"/>
    <x v="4"/>
    <x v="6"/>
    <x v="0"/>
    <n v="130000"/>
    <s v="MDB 12"/>
    <x v="0"/>
  </r>
  <r>
    <n v="22868"/>
    <s v="Starlight Casino (GC)"/>
    <s v="LCT20100011056"/>
    <x v="0"/>
    <d v="2010-04-22T23:21:00"/>
    <x v="4"/>
    <x v="6"/>
    <x v="0"/>
    <n v="70000"/>
    <s v="MDB 12"/>
    <x v="0"/>
  </r>
  <r>
    <n v="22868"/>
    <s v="Starlight Casino (GC)"/>
    <s v="LCT20100011056"/>
    <x v="2"/>
    <d v="2010-04-23T00:59:00"/>
    <x v="4"/>
    <x v="5"/>
    <x v="1"/>
    <n v="150"/>
    <s v="MDB12"/>
    <x v="0"/>
  </r>
  <r>
    <n v="22868"/>
    <s v="Starlight Casino (GC)"/>
    <s v="LCT20100011124"/>
    <x v="0"/>
    <d v="2010-04-24T01:11:00"/>
    <x v="4"/>
    <x v="6"/>
    <x v="0"/>
    <n v="4000"/>
    <s v="MDB 12"/>
    <x v="0"/>
  </r>
  <r>
    <n v="22868"/>
    <s v="Starlight Casino (GC)"/>
    <s v="LCT20100011124"/>
    <x v="0"/>
    <d v="2010-04-24T01:45:00"/>
    <x v="4"/>
    <x v="6"/>
    <x v="0"/>
    <n v="49980"/>
    <s v="MDB 12"/>
    <x v="0"/>
  </r>
  <r>
    <n v="22868"/>
    <s v="Starlight Casino (GC)"/>
    <s v="LCT20100011124"/>
    <x v="2"/>
    <d v="2010-04-24T06:08:00"/>
    <x v="4"/>
    <x v="5"/>
    <x v="1"/>
    <n v="130"/>
    <s v="MDB 12"/>
    <x v="0"/>
  </r>
  <r>
    <n v="22868"/>
    <s v="Starlight Casino (GC)"/>
    <s v="LCT20100011440"/>
    <x v="0"/>
    <d v="2010-04-25T23:30:00"/>
    <x v="4"/>
    <x v="6"/>
    <x v="0"/>
    <n v="180000"/>
    <s v="MDB 12"/>
    <x v="0"/>
  </r>
  <r>
    <n v="22868"/>
    <s v="Starlight Casino (GC)"/>
    <s v="LCT20100011440"/>
    <x v="0"/>
    <d v="2010-04-26T03:02:00"/>
    <x v="4"/>
    <x v="6"/>
    <x v="0"/>
    <n v="60000"/>
    <s v="MDB 12"/>
    <x v="0"/>
  </r>
  <r>
    <n v="22868"/>
    <s v="Starlight Casino (GC)"/>
    <s v="LCT20100011440"/>
    <x v="0"/>
    <d v="2010-04-26T05:53:00"/>
    <x v="4"/>
    <x v="6"/>
    <x v="0"/>
    <n v="1600"/>
    <s v="MDB 12"/>
    <x v="0"/>
  </r>
  <r>
    <n v="22868"/>
    <s v="Starlight Casino (GC)"/>
    <s v="LCT20100011440"/>
    <x v="2"/>
    <d v="2010-04-26T06:15:00"/>
    <x v="4"/>
    <x v="5"/>
    <x v="1"/>
    <n v="215"/>
    <s v="MDB 12"/>
    <x v="0"/>
  </r>
  <r>
    <n v="22868"/>
    <s v="Starlight Casino (GC)"/>
    <s v="LCT20100011564"/>
    <x v="0"/>
    <d v="2010-04-27T00:20:00"/>
    <x v="4"/>
    <x v="6"/>
    <x v="0"/>
    <n v="90040"/>
    <s v="MDB 08"/>
    <x v="0"/>
  </r>
  <r>
    <n v="22868"/>
    <s v="Starlight Casino (GC)"/>
    <s v="LCT20100011564"/>
    <x v="0"/>
    <d v="2010-04-27T01:13:00"/>
    <x v="4"/>
    <x v="6"/>
    <x v="0"/>
    <n v="60000"/>
    <s v="MDB 08"/>
    <x v="0"/>
  </r>
  <r>
    <n v="22868"/>
    <s v="Starlight Casino (GC)"/>
    <s v="LCT20100011564"/>
    <x v="2"/>
    <d v="2010-04-27T10:16:00"/>
    <x v="4"/>
    <x v="5"/>
    <x v="1"/>
    <n v="165775"/>
    <s v="Verified Win MBD8, cheque #17628 Dealer Supervisor Tara Robbins 22844"/>
    <x v="0"/>
  </r>
  <r>
    <n v="22868"/>
    <s v="Starlight Casino (GC)"/>
    <s v="LCT20100011564"/>
    <x v="2"/>
    <d v="2010-04-27T10:16:00"/>
    <x v="4"/>
    <x v="5"/>
    <x v="2"/>
    <n v="100000"/>
    <s v="Verified Win MBD8, cheque #17628 Dealer Supervisor Tara Robbins 22844"/>
    <x v="1"/>
  </r>
  <r>
    <n v="22868"/>
    <s v="Starlight Casino (GC)"/>
    <s v="LCT20100018267"/>
    <x v="0"/>
    <d v="2010-07-02T01:50:00"/>
    <x v="4"/>
    <x v="6"/>
    <x v="0"/>
    <n v="130000"/>
    <s v="MDB 12"/>
    <x v="0"/>
  </r>
  <r>
    <n v="22868"/>
    <s v="Starlight Casino (GC)"/>
    <s v="LCT20100018267"/>
    <x v="0"/>
    <d v="2010-07-02T02:47:00"/>
    <x v="4"/>
    <x v="6"/>
    <x v="0"/>
    <n v="60000"/>
    <s v="MDB 12"/>
    <x v="0"/>
  </r>
  <r>
    <n v="22868"/>
    <s v="Starlight Casino (GC)"/>
    <s v="LCT20100018267"/>
    <x v="2"/>
    <d v="2010-07-02T05:10:00"/>
    <x v="4"/>
    <x v="5"/>
    <x v="1"/>
    <n v="200"/>
    <s v="MDB12"/>
    <x v="0"/>
  </r>
  <r>
    <n v="22868"/>
    <s v="River Rock (GCC)"/>
    <s v="LCT20100018533"/>
    <x v="0"/>
    <d v="2010-07-05T06:24:00"/>
    <x v="4"/>
    <x v="4"/>
    <x v="0"/>
    <n v="20000"/>
    <s v="MDB 17"/>
    <x v="0"/>
  </r>
  <r>
    <n v="22868"/>
    <s v="Starlight Casino (GC)"/>
    <s v="LCT20100018876"/>
    <x v="0"/>
    <d v="2010-07-06T22:30:00"/>
    <x v="4"/>
    <x v="6"/>
    <x v="0"/>
    <n v="150000"/>
    <s v="MDB 12"/>
    <x v="0"/>
  </r>
  <r>
    <n v="22868"/>
    <s v="Starlight Casino (GC)"/>
    <s v="LCT20100018876"/>
    <x v="2"/>
    <d v="2010-07-07T12:00:00"/>
    <x v="4"/>
    <x v="5"/>
    <x v="1"/>
    <n v="190000"/>
    <s v="MDB12"/>
    <x v="0"/>
  </r>
  <r>
    <n v="22868"/>
    <s v="Starlight Casino (GC)"/>
    <s v="LCT20100018876"/>
    <x v="2"/>
    <d v="2010-07-07T23:30:00"/>
    <x v="4"/>
    <x v="5"/>
    <x v="1"/>
    <n v="400000"/>
    <s v="MDB12"/>
    <x v="0"/>
  </r>
  <r>
    <n v="22868"/>
    <s v="Starlight Casino (GC)"/>
    <s v="LCT20100019405"/>
    <x v="0"/>
    <d v="2010-07-08T01:22:00"/>
    <x v="4"/>
    <x v="6"/>
    <x v="0"/>
    <n v="80000"/>
    <s v="MDB 12"/>
    <x v="0"/>
  </r>
  <r>
    <n v="22868"/>
    <s v="Starlight Casino (GC)"/>
    <s v="LCT20100019405"/>
    <x v="2"/>
    <d v="2010-07-08T04:10:00"/>
    <x v="4"/>
    <x v="5"/>
    <x v="1"/>
    <n v="250"/>
    <s v="MDB-12"/>
    <x v="0"/>
  </r>
  <r>
    <n v="22868"/>
    <s v="River Rock (GCC)"/>
    <s v="LCT20100019014"/>
    <x v="0"/>
    <d v="2010-07-10T03:35:00"/>
    <x v="4"/>
    <x v="4"/>
    <x v="0"/>
    <n v="120000"/>
    <s v="MDB 17"/>
    <x v="0"/>
  </r>
  <r>
    <n v="22868"/>
    <s v="Starlight Casino (GC)"/>
    <s v="LCT20100019365"/>
    <x v="0"/>
    <d v="2010-07-11T00:23:00"/>
    <x v="4"/>
    <x v="6"/>
    <x v="0"/>
    <n v="19800"/>
    <s v="MDB 12"/>
    <x v="0"/>
  </r>
  <r>
    <n v="22868"/>
    <s v="Starlight Casino (GC)"/>
    <s v="LCT20100019365"/>
    <x v="2"/>
    <d v="2010-07-11T05:20:00"/>
    <x v="4"/>
    <x v="5"/>
    <x v="1"/>
    <n v="30100"/>
    <s v="MDB12"/>
    <x v="0"/>
  </r>
  <r>
    <n v="22868"/>
    <s v="Starlight Casino (GC)"/>
    <s v="LCT20100019462"/>
    <x v="0"/>
    <d v="2010-07-12T18:30:00"/>
    <x v="4"/>
    <x v="6"/>
    <x v="0"/>
    <n v="110000"/>
    <s v="MDB 12"/>
    <x v="0"/>
  </r>
  <r>
    <n v="22868"/>
    <s v="Starlight Casino (GC)"/>
    <s v="LCT20100019462"/>
    <x v="0"/>
    <d v="2010-07-13T00:40:00"/>
    <x v="4"/>
    <x v="6"/>
    <x v="0"/>
    <n v="150040"/>
    <s v="MDB 12"/>
    <x v="0"/>
  </r>
  <r>
    <n v="22868"/>
    <s v="Starlight Casino (GC)"/>
    <s v="LCT20100019471"/>
    <x v="0"/>
    <d v="2010-07-13T06:48:00"/>
    <x v="4"/>
    <x v="6"/>
    <x v="0"/>
    <n v="70000"/>
    <s v="MDB 12"/>
    <x v="0"/>
  </r>
  <r>
    <n v="22868"/>
    <s v="Starlight Casino (GC)"/>
    <s v="LCT20100019471"/>
    <x v="2"/>
    <d v="2010-07-13T11:48:00"/>
    <x v="4"/>
    <x v="5"/>
    <x v="1"/>
    <n v="135000"/>
    <s v="MDB12"/>
    <x v="0"/>
  </r>
  <r>
    <n v="22868"/>
    <s v="Starlight Casino (GC)"/>
    <s v="LCT20100019517"/>
    <x v="2"/>
    <d v="2010-07-15T05:00:00"/>
    <x v="4"/>
    <x v="5"/>
    <x v="1"/>
    <n v="300000"/>
    <s v="MDB12"/>
    <x v="0"/>
  </r>
  <r>
    <n v="22868"/>
    <s v="Starlight Casino (GC)"/>
    <s v="LCT20100020372"/>
    <x v="0"/>
    <d v="2010-07-22T00:35:00"/>
    <x v="4"/>
    <x v="6"/>
    <x v="0"/>
    <n v="270020"/>
    <s v="MDB 12"/>
    <x v="0"/>
  </r>
  <r>
    <n v="22868"/>
    <s v="Starlight Casino (GC)"/>
    <s v="LCT20100020372"/>
    <x v="2"/>
    <d v="2010-07-22T06:25:00"/>
    <x v="4"/>
    <x v="5"/>
    <x v="1"/>
    <n v="270020"/>
    <s v="Verifed Win MBD12, Cheque # 17706 CMS#623932, Cheque # 17707 CMS#623933, Cheque #17708 CMS#623934 Dealer Supervisor Philip Wu 22879"/>
    <x v="0"/>
  </r>
  <r>
    <n v="22868"/>
    <s v="Starlight Casino (GC)"/>
    <s v="LCT20100020372"/>
    <x v="2"/>
    <d v="2010-07-22T06:25:00"/>
    <x v="4"/>
    <x v="5"/>
    <x v="2"/>
    <n v="300000"/>
    <s v="Verifed Win MBD12, Cheque # 17706 CMS#623932, Cheque # 17707 CMS#623933, Cheque #17708 CMS#623934 Dealer Supervisor Philip Wu 22879"/>
    <x v="1"/>
  </r>
  <r>
    <n v="22868"/>
    <s v="Starlight Casino (GC)"/>
    <s v="LCT20100020372"/>
    <x v="2"/>
    <d v="2010-07-22T06:25:00"/>
    <x v="4"/>
    <x v="5"/>
    <x v="2"/>
    <n v="388000"/>
    <s v="Verifed Win MBD12, Cheque # 17706 CMS#623932, Cheque # 17707 CMS#623933, Cheque #17708 CMS#623934 Dealer Supervisor Philip Wu 22879"/>
    <x v="1"/>
  </r>
  <r>
    <n v="22868"/>
    <s v="Starlight Casino (GC)"/>
    <s v="LCT20100020372"/>
    <x v="2"/>
    <d v="2010-07-22T06:25:00"/>
    <x v="4"/>
    <x v="5"/>
    <x v="2"/>
    <n v="16580"/>
    <s v="Verifed Win MBD12, Cheque # 17706 CMS#623932, Cheque # 17707 CMS#623933, Cheque #17708 CMS#623934 Dealer Supervisor Philip Wu 22879"/>
    <x v="1"/>
  </r>
  <r>
    <n v="22868"/>
    <s v="Starlight Casino (GC)"/>
    <s v="LCT20100020778"/>
    <x v="0"/>
    <d v="2010-07-22T22:20:00"/>
    <x v="4"/>
    <x v="6"/>
    <x v="0"/>
    <n v="300000"/>
    <s v="MDB 12"/>
    <x v="0"/>
  </r>
  <r>
    <n v="22868"/>
    <s v="Starlight Casino (GC)"/>
    <s v="LCT20100020778"/>
    <x v="0"/>
    <d v="2010-07-22T22:25:00"/>
    <x v="4"/>
    <x v="6"/>
    <x v="0"/>
    <n v="300"/>
    <s v="MDB 12"/>
    <x v="0"/>
  </r>
  <r>
    <n v="22868"/>
    <s v="Starlight Casino (GC)"/>
    <s v="LCT20100020778"/>
    <x v="2"/>
    <d v="2010-07-23T06:15:00"/>
    <x v="4"/>
    <x v="5"/>
    <x v="2"/>
    <n v="500000"/>
    <s v="Verifed Win MDB12, cheque # 17709, cms 624410, cheque #17710, cms 624411, cheque #1711 cms 624412, cheque #17712 cms 624413Dealer Supervisor Susan Wang 23048, Pit Manager Art Pokashwas 44763"/>
    <x v="1"/>
  </r>
  <r>
    <n v="22868"/>
    <s v="Starlight Casino (GC)"/>
    <s v="LCT20100020778"/>
    <x v="2"/>
    <d v="2010-07-23T06:15:00"/>
    <x v="4"/>
    <x v="5"/>
    <x v="2"/>
    <n v="400000"/>
    <s v="Verifed Win MDB12, cheque # 17709, cms 624410, cheque #17710, cms 624411, cheque #1711 cms 624412, cheque #17712 cms 624413Dealer Supervisor Susan Wang 23048, Pit Manager Art Pokashwas 44763"/>
    <x v="1"/>
  </r>
  <r>
    <n v="22868"/>
    <s v="Starlight Casino (GC)"/>
    <s v="LCT20100020778"/>
    <x v="2"/>
    <d v="2010-07-23T06:15:00"/>
    <x v="4"/>
    <x v="5"/>
    <x v="1"/>
    <n v="303500"/>
    <s v="Verifed Win MDB12, cheque # 17709, cms 624410, cheque #17710, cms 624411, cheque #1711 cms 624412, cheque #17712 cms 624413Dealer Supervisor Susan Wang 23048, Pit Manager Art Pokashwas 44763"/>
    <x v="0"/>
  </r>
  <r>
    <n v="22868"/>
    <s v="Starlight Casino (GC)"/>
    <s v="LCT20100020778"/>
    <x v="2"/>
    <d v="2010-07-23T06:15:00"/>
    <x v="4"/>
    <x v="5"/>
    <x v="1"/>
    <n v="1205000"/>
    <s v="Verifed Win MDB12, cheque # 17709, cms 624410, cheque #17710, cms 624411, cheque #1711 cms 624412, cheque #17712 cms 624413Dealer Supervisor Susan Wang 23048, Pit Manager Art Pokashwas 44763"/>
    <x v="0"/>
  </r>
  <r>
    <n v="22868"/>
    <s v="Starlight Casino (GC)"/>
    <s v="LCT20100020778"/>
    <x v="2"/>
    <d v="2010-07-23T06:15:00"/>
    <x v="4"/>
    <x v="5"/>
    <x v="2"/>
    <n v="260000"/>
    <s v="Verifed Win MDB12, cheque # 17709, cms 624410, cheque #17710, cms 624411, cheque #1711 cms 624412, cheque #17712 cms 624413Dealer Supervisor Susan Wang 23048, Pit Manager Art Pokashwas 44763"/>
    <x v="1"/>
  </r>
  <r>
    <n v="22868"/>
    <s v="Starlight Casino (GC)"/>
    <s v="LCT20100020778"/>
    <x v="2"/>
    <d v="2010-07-23T06:15:00"/>
    <x v="4"/>
    <x v="5"/>
    <x v="2"/>
    <n v="45000"/>
    <s v="Verifed Win MDB12, cheque # 17709, cms 624410, cheque #17710, cms 624411, cheque #1711 cms 624412, cheque #17712 cms 624413Dealer Supervisor Susan Wang 23048, Pit Manager Art Pokashwas 44763"/>
    <x v="1"/>
  </r>
  <r>
    <n v="22868"/>
    <s v="Starlight Casino (GC)"/>
    <s v="LCT20100020781"/>
    <x v="2"/>
    <d v="2010-07-24T07:45:00"/>
    <x v="4"/>
    <x v="5"/>
    <x v="1"/>
    <n v="818000"/>
    <s v="MDB12"/>
    <x v="0"/>
  </r>
  <r>
    <n v="22868"/>
    <s v="Starlight Casino (GC)"/>
    <s v="LCT20100020830"/>
    <x v="0"/>
    <d v="2010-07-24T22:05:00"/>
    <x v="4"/>
    <x v="6"/>
    <x v="0"/>
    <n v="170000"/>
    <s v="MDB 12"/>
    <x v="0"/>
  </r>
  <r>
    <n v="22868"/>
    <s v="Starlight Casino (GC)"/>
    <s v="LCT20100020781"/>
    <x v="0"/>
    <d v="2010-07-24T22:26:00"/>
    <x v="4"/>
    <x v="6"/>
    <x v="0"/>
    <n v="170000"/>
    <s v="MDB 12"/>
    <x v="0"/>
  </r>
  <r>
    <n v="22868"/>
    <s v="Starlight Casino (GC)"/>
    <s v="LCT20100020830"/>
    <x v="0"/>
    <d v="2010-07-24T23:01:00"/>
    <x v="4"/>
    <x v="6"/>
    <x v="0"/>
    <n v="130000"/>
    <s v="MDB 12"/>
    <x v="0"/>
  </r>
  <r>
    <n v="22868"/>
    <s v="Starlight Casino (GC)"/>
    <s v="LCT20100020781"/>
    <x v="0"/>
    <d v="2010-07-24T23:07:00"/>
    <x v="4"/>
    <x v="6"/>
    <x v="0"/>
    <n v="130000"/>
    <s v="MDB 12"/>
    <x v="0"/>
  </r>
  <r>
    <n v="22868"/>
    <s v="Starlight Casino (GC)"/>
    <s v="LCT20100020830"/>
    <x v="0"/>
    <d v="2010-07-25T02:35:00"/>
    <x v="4"/>
    <x v="6"/>
    <x v="0"/>
    <n v="400000"/>
    <s v="MDB 12"/>
    <x v="0"/>
  </r>
  <r>
    <n v="22868"/>
    <s v="Starlight Casino (GC)"/>
    <s v="LCT20100020781"/>
    <x v="0"/>
    <d v="2010-07-25T02:38:00"/>
    <x v="4"/>
    <x v="6"/>
    <x v="0"/>
    <n v="400000"/>
    <s v="MDB 12"/>
    <x v="0"/>
  </r>
  <r>
    <n v="22868"/>
    <s v="Starlight Casino (GC)"/>
    <s v="LCT20100020830"/>
    <x v="0"/>
    <d v="2010-07-25T07:42:00"/>
    <x v="4"/>
    <x v="6"/>
    <x v="0"/>
    <n v="500000"/>
    <s v="MDB 12"/>
    <x v="0"/>
  </r>
  <r>
    <n v="22868"/>
    <s v="Starlight Casino (GC)"/>
    <s v="LCT20100020830"/>
    <x v="2"/>
    <d v="2010-07-25T11:30:00"/>
    <x v="4"/>
    <x v="5"/>
    <x v="1"/>
    <n v="500000"/>
    <s v="Verified Win MDB12,cheuqe #17715, cms 625554, Liam Little 22936 Shift Manager"/>
    <x v="0"/>
  </r>
  <r>
    <n v="22868"/>
    <s v="Starlight Casino (GC)"/>
    <s v="LCT20100020830"/>
    <x v="2"/>
    <d v="2010-07-25T11:30:00"/>
    <x v="4"/>
    <x v="5"/>
    <x v="2"/>
    <n v="185300"/>
    <s v="Verified Win MDB12,cheuqe #17715, cms 625554, Liam Little 22936 Shift Manager"/>
    <x v="1"/>
  </r>
  <r>
    <n v="22868"/>
    <s v="Starlight Casino (GC)"/>
    <s v="LCT20100020847"/>
    <x v="0"/>
    <d v="2010-07-25T23:48:00"/>
    <x v="4"/>
    <x v="6"/>
    <x v="0"/>
    <n v="190000"/>
    <s v="MDB 12"/>
    <x v="0"/>
  </r>
  <r>
    <n v="22868"/>
    <s v="Starlight Casino (GC)"/>
    <s v="LCT20100020847"/>
    <x v="2"/>
    <d v="2010-07-26T04:21:00"/>
    <x v="4"/>
    <x v="5"/>
    <x v="1"/>
    <n v="190000"/>
    <s v="Verified Win MDB12, Cheque #17716, cms# 626030, Cheque #17717, cms#626031 Dealer Supervisor Jin Zeng 41235"/>
    <x v="0"/>
  </r>
  <r>
    <n v="22868"/>
    <s v="Starlight Casino (GC)"/>
    <s v="LCT20100020847"/>
    <x v="2"/>
    <d v="2010-07-26T04:21:00"/>
    <x v="4"/>
    <x v="5"/>
    <x v="2"/>
    <n v="200000"/>
    <s v="Verified Win MDB12, Cheque #17716, cms# 626030, Cheque #17717, cms#626031 Dealer Supervisor Jin Zeng 41235"/>
    <x v="1"/>
  </r>
  <r>
    <n v="22868"/>
    <s v="Starlight Casino (GC)"/>
    <s v="LCT20100020847"/>
    <x v="2"/>
    <d v="2010-07-26T04:21:00"/>
    <x v="4"/>
    <x v="5"/>
    <x v="2"/>
    <n v="260000"/>
    <s v="Verified Win MDB12, Cheque #17716, cms# 626030, Cheque #17717, cms#626031 Dealer Supervisor Jin Zeng 41235"/>
    <x v="1"/>
  </r>
  <r>
    <n v="22868"/>
    <s v="Starlight Casino (GC)"/>
    <s v="LCT20100020847"/>
    <x v="0"/>
    <d v="2010-07-26T04:33:00"/>
    <x v="4"/>
    <x v="6"/>
    <x v="0"/>
    <n v="100000"/>
    <s v="MDB 12"/>
    <x v="0"/>
  </r>
  <r>
    <n v="22868"/>
    <s v="Starlight Casino (GC)"/>
    <s v="LCT20100020847"/>
    <x v="2"/>
    <d v="2010-07-26T05:05:00"/>
    <x v="4"/>
    <x v="5"/>
    <x v="1"/>
    <n v="5000"/>
    <s v="MDB12"/>
    <x v="0"/>
  </r>
  <r>
    <n v="22868"/>
    <s v="River Rock (GCC)"/>
    <s v="LCT20100020641"/>
    <x v="0"/>
    <d v="2010-07-26T19:17:00"/>
    <x v="4"/>
    <x v="4"/>
    <x v="0"/>
    <n v="100000"/>
    <s v="MDB 17"/>
    <x v="0"/>
  </r>
  <r>
    <n v="22868"/>
    <s v="River Rock (GCC)"/>
    <s v="LCT20100020641"/>
    <x v="0"/>
    <d v="2010-07-26T20:22:00"/>
    <x v="4"/>
    <x v="4"/>
    <x v="0"/>
    <n v="86000"/>
    <s v="MDB 17"/>
    <x v="0"/>
  </r>
  <r>
    <n v="22868"/>
    <s v="River Rock (GCC)"/>
    <s v="LCT20100020641"/>
    <x v="0"/>
    <d v="2010-07-26T20:53:00"/>
    <x v="4"/>
    <x v="4"/>
    <x v="0"/>
    <n v="190000"/>
    <s v="MDB 17"/>
    <x v="0"/>
  </r>
  <r>
    <n v="22868"/>
    <s v="Starlight Casino (GC)"/>
    <s v="LCT20100020902"/>
    <x v="0"/>
    <d v="2010-07-26T22:47:00"/>
    <x v="4"/>
    <x v="6"/>
    <x v="0"/>
    <n v="150000"/>
    <s v="MDB 12"/>
    <x v="0"/>
  </r>
  <r>
    <n v="22868"/>
    <s v="Starlight Casino (GC)"/>
    <s v="LCT20100020902"/>
    <x v="2"/>
    <d v="2010-07-27T04:30:00"/>
    <x v="4"/>
    <x v="5"/>
    <x v="1"/>
    <n v="700000"/>
    <s v="MDB 12"/>
    <x v="0"/>
  </r>
  <r>
    <n v="22868"/>
    <s v="Starlight Casino (GC)"/>
    <s v="LCT20100020902"/>
    <x v="0"/>
    <d v="2010-07-27T07:15:00"/>
    <x v="4"/>
    <x v="6"/>
    <x v="0"/>
    <n v="100000"/>
    <s v="MDB 12"/>
    <x v="0"/>
  </r>
  <r>
    <n v="22868"/>
    <s v="Starlight Casino (GC)"/>
    <s v="LCT20100020906"/>
    <x v="0"/>
    <d v="2010-07-28T01:49:00"/>
    <x v="4"/>
    <x v="6"/>
    <x v="0"/>
    <n v="185300"/>
    <s v="MDB 12"/>
    <x v="0"/>
  </r>
  <r>
    <n v="22868"/>
    <s v="Starlight Casino (GC)"/>
    <s v="LCT20100020906"/>
    <x v="0"/>
    <d v="2010-07-28T02:38:00"/>
    <x v="4"/>
    <x v="6"/>
    <x v="0"/>
    <n v="260000"/>
    <s v="MDB 12"/>
    <x v="0"/>
  </r>
  <r>
    <n v="22868"/>
    <s v="Starlight Casino (GC)"/>
    <s v="LCT20100020906"/>
    <x v="0"/>
    <d v="2010-07-28T05:35:00"/>
    <x v="4"/>
    <x v="6"/>
    <x v="0"/>
    <n v="200000"/>
    <s v="MDB 12"/>
    <x v="0"/>
  </r>
  <r>
    <n v="22868"/>
    <s v="Starlight Casino (GC)"/>
    <s v="LCT20100021048"/>
    <x v="0"/>
    <d v="2010-07-29T01:15:00"/>
    <x v="4"/>
    <x v="6"/>
    <x v="0"/>
    <n v="150000"/>
    <s v="MDB 12"/>
    <x v="0"/>
  </r>
  <r>
    <n v="22868"/>
    <s v="Starlight Casino (GC)"/>
    <s v="LCT20100021048"/>
    <x v="0"/>
    <d v="2010-07-29T01:45:00"/>
    <x v="4"/>
    <x v="6"/>
    <x v="0"/>
    <n v="200000"/>
    <s v="MDB 12"/>
    <x v="0"/>
  </r>
  <r>
    <n v="22868"/>
    <s v="Starlight Casino (GC)"/>
    <s v="LCT20100024426"/>
    <x v="0"/>
    <d v="2010-08-31T23:05:00"/>
    <x v="4"/>
    <x v="6"/>
    <x v="0"/>
    <n v="200000"/>
    <s v="MDB 12"/>
    <x v="0"/>
  </r>
  <r>
    <n v="22868"/>
    <s v="Starlight Casino (GC)"/>
    <s v="LCT20100024426"/>
    <x v="0"/>
    <d v="2010-09-01T00:54:00"/>
    <x v="4"/>
    <x v="6"/>
    <x v="0"/>
    <n v="100000"/>
    <s v="MDB 12"/>
    <x v="0"/>
  </r>
  <r>
    <n v="22868"/>
    <s v="Starlight Casino (GC)"/>
    <s v="LCT20100024551"/>
    <x v="0"/>
    <d v="2010-09-01T22:35:00"/>
    <x v="4"/>
    <x v="6"/>
    <x v="0"/>
    <n v="200000"/>
    <s v="MDB 12"/>
    <x v="0"/>
  </r>
  <r>
    <n v="22868"/>
    <s v="Starlight Casino (GC)"/>
    <s v="LCT20100024551"/>
    <x v="0"/>
    <d v="2010-09-02T00:25:00"/>
    <x v="4"/>
    <x v="6"/>
    <x v="0"/>
    <n v="100000"/>
    <s v="MDB 12"/>
    <x v="0"/>
  </r>
  <r>
    <n v="22868"/>
    <s v="Starlight Casino (GC)"/>
    <s v="LCT20100024551"/>
    <x v="0"/>
    <d v="2010-09-02T02:01:00"/>
    <x v="4"/>
    <x v="6"/>
    <x v="0"/>
    <n v="190000"/>
    <s v="MDB 12"/>
    <x v="0"/>
  </r>
  <r>
    <n v="22868"/>
    <s v="Starlight Casino (GC)"/>
    <s v="LCT20100024649"/>
    <x v="0"/>
    <d v="2010-09-03T01:21:00"/>
    <x v="4"/>
    <x v="6"/>
    <x v="0"/>
    <n v="150000"/>
    <s v="MDB 12"/>
    <x v="0"/>
  </r>
  <r>
    <n v="22868"/>
    <s v="Starlight Casino (GC)"/>
    <s v="LCT20100024725"/>
    <x v="0"/>
    <d v="2010-09-03T21:34:00"/>
    <x v="4"/>
    <x v="6"/>
    <x v="0"/>
    <n v="250020"/>
    <s v="MDB 12"/>
    <x v="0"/>
  </r>
  <r>
    <n v="22868"/>
    <s v="Starlight Casino (GC)"/>
    <s v="LCT20100024725"/>
    <x v="0"/>
    <d v="2010-09-04T01:30:00"/>
    <x v="4"/>
    <x v="6"/>
    <x v="0"/>
    <n v="10000"/>
    <s v="MDB 12"/>
    <x v="0"/>
  </r>
  <r>
    <n v="22868"/>
    <s v="Starlight Casino (GC)"/>
    <s v="LCT20100024845"/>
    <x v="0"/>
    <d v="2010-09-05T00:11:00"/>
    <x v="4"/>
    <x v="6"/>
    <x v="0"/>
    <n v="100000"/>
    <s v="MDB 12"/>
    <x v="0"/>
  </r>
  <r>
    <n v="22868"/>
    <s v="Starlight Casino (GC)"/>
    <s v="LCT20100024845"/>
    <x v="0"/>
    <d v="2010-09-05T00:19:00"/>
    <x v="4"/>
    <x v="6"/>
    <x v="0"/>
    <n v="600"/>
    <s v="MDB 12"/>
    <x v="0"/>
  </r>
  <r>
    <n v="22868"/>
    <s v="Starlight Casino (GC)"/>
    <s v="LCT20100024845"/>
    <x v="0"/>
    <d v="2010-09-05T01:46:00"/>
    <x v="4"/>
    <x v="6"/>
    <x v="0"/>
    <n v="19400"/>
    <s v="MDB 12"/>
    <x v="0"/>
  </r>
  <r>
    <n v="22868"/>
    <s v="Starlight Casino (GC)"/>
    <s v="LCT20100025037"/>
    <x v="0"/>
    <d v="2010-09-06T18:40:00"/>
    <x v="4"/>
    <x v="6"/>
    <x v="0"/>
    <n v="200000"/>
    <s v="MDB 12"/>
    <x v="0"/>
  </r>
  <r>
    <n v="22868"/>
    <s v="Starlight Casino (GC)"/>
    <s v="LCT20100025037"/>
    <x v="2"/>
    <d v="2010-09-07T05:58:00"/>
    <x v="4"/>
    <x v="5"/>
    <x v="1"/>
    <n v="695"/>
    <s v="MDB12"/>
    <x v="0"/>
  </r>
  <r>
    <n v="22868"/>
    <s v="Starlight Casino (GC)"/>
    <s v="LCT20100025165"/>
    <x v="0"/>
    <d v="2010-09-08T01:00:00"/>
    <x v="4"/>
    <x v="6"/>
    <x v="0"/>
    <n v="158000"/>
    <s v="MDB 12"/>
    <x v="0"/>
  </r>
  <r>
    <n v="22868"/>
    <s v="Starlight Casino (GC)"/>
    <s v="LCT20100025260"/>
    <x v="2"/>
    <d v="2010-09-08T04:36:00"/>
    <x v="4"/>
    <x v="5"/>
    <x v="1"/>
    <n v="3075"/>
    <s v="MDB12"/>
    <x v="0"/>
  </r>
  <r>
    <n v="22868"/>
    <s v="Starlight Casino (GC)"/>
    <s v="LCT20100025165"/>
    <x v="2"/>
    <d v="2010-09-08T07:30:00"/>
    <x v="4"/>
    <x v="5"/>
    <x v="1"/>
    <n v="162500"/>
    <s v="Verified Win MDB12 cheque # 17749, CMS 648146, Shift Manager Stanley WU 57703"/>
    <x v="0"/>
  </r>
  <r>
    <n v="22868"/>
    <s v="Starlight Casino (GC)"/>
    <s v="LCT20100025165"/>
    <x v="2"/>
    <d v="2010-09-08T07:30:00"/>
    <x v="4"/>
    <x v="5"/>
    <x v="2"/>
    <n v="270000"/>
    <s v="Verified Win MDB12 cheque # 17749, CMS 648146, Shift Manager Stanley WU 57703"/>
    <x v="1"/>
  </r>
  <r>
    <n v="22868"/>
    <s v="Starlight Casino (GC)"/>
    <s v="LCT20100025260"/>
    <x v="0"/>
    <d v="2010-09-08T22:26:00"/>
    <x v="4"/>
    <x v="6"/>
    <x v="0"/>
    <n v="150000"/>
    <s v="MDB 15"/>
    <x v="0"/>
  </r>
  <r>
    <n v="22868"/>
    <s v="Starlight Casino (GC)"/>
    <s v="LCT20100025260"/>
    <x v="0"/>
    <d v="2010-09-08T23:13:00"/>
    <x v="4"/>
    <x v="6"/>
    <x v="0"/>
    <n v="270000"/>
    <s v="MDB 12"/>
    <x v="0"/>
  </r>
  <r>
    <n v="22868"/>
    <s v="Starlight Casino (GC)"/>
    <s v="LCT20100025307"/>
    <x v="0"/>
    <d v="2010-09-10T01:17:00"/>
    <x v="4"/>
    <x v="6"/>
    <x v="0"/>
    <n v="200000"/>
    <s v="MDB 12"/>
    <x v="0"/>
  </r>
  <r>
    <n v="22868"/>
    <s v="Starlight Casino (GC)"/>
    <s v="LCT20100025436"/>
    <x v="0"/>
    <d v="2010-09-10T23:14:00"/>
    <x v="4"/>
    <x v="6"/>
    <x v="0"/>
    <n v="100000"/>
    <s v="MDB 12"/>
    <x v="0"/>
  </r>
  <r>
    <n v="22868"/>
    <s v="Starlight Casino (GC)"/>
    <s v="LCT20100025594"/>
    <x v="0"/>
    <d v="2010-09-11T23:25:00"/>
    <x v="4"/>
    <x v="6"/>
    <x v="0"/>
    <n v="200000"/>
    <s v="MDB 12"/>
    <x v="0"/>
  </r>
  <r>
    <n v="22868"/>
    <s v="Starlight Casino (GC)"/>
    <s v="LCT20100025783"/>
    <x v="0"/>
    <d v="2010-09-13T22:51:00"/>
    <x v="4"/>
    <x v="6"/>
    <x v="0"/>
    <n v="43000"/>
    <s v="MDB 15"/>
    <x v="0"/>
  </r>
  <r>
    <n v="22868"/>
    <s v="Starlight Casino (GC)"/>
    <s v="LCT20100025783"/>
    <x v="2"/>
    <d v="2010-09-14T06:00:00"/>
    <x v="4"/>
    <x v="5"/>
    <x v="1"/>
    <n v="420"/>
    <s v="MDB15"/>
    <x v="0"/>
  </r>
  <r>
    <n v="22868"/>
    <s v="Starlight Casino (GC)"/>
    <s v="LCT20100025897"/>
    <x v="0"/>
    <d v="2010-09-14T23:25:00"/>
    <x v="4"/>
    <x v="6"/>
    <x v="0"/>
    <n v="150000"/>
    <s v="MDB 12"/>
    <x v="0"/>
  </r>
  <r>
    <n v="22868"/>
    <s v="Starlight Casino (GC)"/>
    <s v="LCT20100026082"/>
    <x v="0"/>
    <d v="2010-09-17T00:07:00"/>
    <x v="4"/>
    <x v="6"/>
    <x v="0"/>
    <n v="150000"/>
    <s v="MDB 12"/>
    <x v="0"/>
  </r>
  <r>
    <n v="22868"/>
    <s v="Starlight Casino (GC)"/>
    <s v="LCT20100026208"/>
    <x v="0"/>
    <d v="2010-09-17T19:02:00"/>
    <x v="4"/>
    <x v="6"/>
    <x v="0"/>
    <n v="20600"/>
    <s v="MDB 12"/>
    <x v="0"/>
  </r>
  <r>
    <n v="22868"/>
    <s v="Starlight Casino (GC)"/>
    <s v="LCT20100026208"/>
    <x v="2"/>
    <d v="2010-09-17T22:45:00"/>
    <x v="4"/>
    <x v="5"/>
    <x v="1"/>
    <n v="120000"/>
    <s v="MDB 12"/>
    <x v="0"/>
  </r>
  <r>
    <n v="22868"/>
    <s v="River Rock (GCC)"/>
    <s v="LCT20100026166"/>
    <x v="0"/>
    <d v="2010-09-17T23:53:00"/>
    <x v="4"/>
    <x v="4"/>
    <x v="0"/>
    <n v="100000"/>
    <s v="MDB 17"/>
    <x v="0"/>
  </r>
  <r>
    <n v="22868"/>
    <s v="Starlight Casino (GC)"/>
    <s v="LCT20100026208"/>
    <x v="0"/>
    <d v="2010-09-18T04:55:00"/>
    <x v="4"/>
    <x v="6"/>
    <x v="0"/>
    <n v="20000"/>
    <s v="MDB 12"/>
    <x v="0"/>
  </r>
  <r>
    <n v="22868"/>
    <s v="Starlight Casino (GC)"/>
    <s v="LCT20100026588"/>
    <x v="2"/>
    <d v="2010-09-20T07:40:00"/>
    <x v="4"/>
    <x v="5"/>
    <x v="1"/>
    <n v="102900"/>
    <s v="MDB12"/>
    <x v="0"/>
  </r>
  <r>
    <n v="22868"/>
    <s v="Starlight Casino (GC)"/>
    <s v="LCT20100026700"/>
    <x v="2"/>
    <d v="2010-09-21T06:20:00"/>
    <x v="4"/>
    <x v="5"/>
    <x v="1"/>
    <n v="425"/>
    <s v="MDB12"/>
    <x v="0"/>
  </r>
  <r>
    <n v="22868"/>
    <s v="Starlight Casino (GC)"/>
    <s v="LCT20100026700"/>
    <x v="2"/>
    <d v="2010-09-21T07:50:00"/>
    <x v="4"/>
    <x v="5"/>
    <x v="1"/>
    <n v="88600"/>
    <s v="MDB12"/>
    <x v="0"/>
  </r>
  <r>
    <n v="22868"/>
    <s v="Starlight Casino (GC)"/>
    <s v="LCT20100026700"/>
    <x v="0"/>
    <d v="2010-09-21T20:00:00"/>
    <x v="4"/>
    <x v="6"/>
    <x v="0"/>
    <n v="100"/>
    <s v="CRP 01"/>
    <x v="0"/>
  </r>
  <r>
    <n v="22868"/>
    <s v="Starlight Casino (GC)"/>
    <s v="LCT20100026700"/>
    <x v="2"/>
    <d v="2010-09-21T22:00:00"/>
    <x v="4"/>
    <x v="5"/>
    <x v="1"/>
    <n v="1375"/>
    <s v="MDB12"/>
    <x v="0"/>
  </r>
  <r>
    <n v="22868"/>
    <s v="Starlight Casino (GC)"/>
    <s v="LCT20100026700"/>
    <x v="2"/>
    <d v="2010-09-21T22:30:00"/>
    <x v="4"/>
    <x v="5"/>
    <x v="1"/>
    <n v="850"/>
    <s v="MDB12"/>
    <x v="0"/>
  </r>
  <r>
    <n v="22868"/>
    <s v="Starlight Casino (GC)"/>
    <s v="LCT20100026700"/>
    <x v="0"/>
    <d v="2010-09-21T22:38:00"/>
    <x v="4"/>
    <x v="6"/>
    <x v="0"/>
    <n v="70000"/>
    <s v="MDB 12"/>
    <x v="0"/>
  </r>
  <r>
    <n v="22868"/>
    <s v="Starlight Casino (GC)"/>
    <s v="LCT20100026700"/>
    <x v="0"/>
    <d v="2010-09-21T23:15:00"/>
    <x v="4"/>
    <x v="6"/>
    <x v="0"/>
    <n v="600"/>
    <s v="FPG 02"/>
    <x v="0"/>
  </r>
  <r>
    <n v="22868"/>
    <s v="Starlight Casino (GC)"/>
    <s v="LCT20100026700"/>
    <x v="0"/>
    <d v="2010-09-21T23:30:00"/>
    <x v="4"/>
    <x v="6"/>
    <x v="0"/>
    <n v="300"/>
    <s v="FPG 02"/>
    <x v="0"/>
  </r>
  <r>
    <n v="22868"/>
    <s v="Starlight Casino (GC)"/>
    <s v="LCT20100026919"/>
    <x v="0"/>
    <d v="2010-09-24T04:05:00"/>
    <x v="4"/>
    <x v="6"/>
    <x v="0"/>
    <n v="10000"/>
    <s v="MDB 12"/>
    <x v="0"/>
  </r>
  <r>
    <n v="22868"/>
    <s v="Starlight Casino (GC)"/>
    <s v="LCT20100026919"/>
    <x v="0"/>
    <d v="2010-09-24T05:05:00"/>
    <x v="4"/>
    <x v="6"/>
    <x v="0"/>
    <n v="900"/>
    <s v="AR 02"/>
    <x v="0"/>
  </r>
  <r>
    <n v="22868"/>
    <s v="Starlight Casino (GC)"/>
    <s v="LCT20100026919"/>
    <x v="0"/>
    <d v="2010-09-24T05:55:00"/>
    <x v="4"/>
    <x v="6"/>
    <x v="0"/>
    <n v="1000"/>
    <s v="AR 02"/>
    <x v="0"/>
  </r>
  <r>
    <n v="22868"/>
    <s v="Starlight Casino (GC)"/>
    <s v="LCT20100026919"/>
    <x v="0"/>
    <d v="2010-09-24T06:05:00"/>
    <x v="4"/>
    <x v="6"/>
    <x v="0"/>
    <n v="1000"/>
    <s v="AR 02"/>
    <x v="0"/>
  </r>
  <r>
    <n v="22868"/>
    <s v="Starlight Casino (GC)"/>
    <s v="LCT20100026919"/>
    <x v="0"/>
    <d v="2010-09-24T06:08:00"/>
    <x v="4"/>
    <x v="6"/>
    <x v="0"/>
    <n v="700"/>
    <s v="AR 02"/>
    <x v="0"/>
  </r>
  <r>
    <n v="22868"/>
    <s v="Starlight Casino (GC)"/>
    <s v="LCT20100026919"/>
    <x v="2"/>
    <d v="2010-09-24T07:25:00"/>
    <x v="4"/>
    <x v="5"/>
    <x v="1"/>
    <n v="1025"/>
    <s v="MDB12"/>
    <x v="0"/>
  </r>
  <r>
    <n v="22868"/>
    <s v="Starlight Casino (GC)"/>
    <s v="LCT20100027161"/>
    <x v="0"/>
    <d v="2010-09-25T21:40:00"/>
    <x v="4"/>
    <x v="6"/>
    <x v="0"/>
    <n v="200020"/>
    <s v="MDB 12"/>
    <x v="0"/>
  </r>
  <r>
    <n v="22868"/>
    <s v="Starlight Casino (GC)"/>
    <s v="LCT20100027161"/>
    <x v="2"/>
    <d v="2010-09-25T23:15:00"/>
    <x v="4"/>
    <x v="5"/>
    <x v="1"/>
    <n v="5500"/>
    <s v="MDB 12"/>
    <x v="0"/>
  </r>
  <r>
    <n v="22868"/>
    <s v="Starlight Casino (GC)"/>
    <s v="LCT20100027161"/>
    <x v="0"/>
    <d v="2010-09-26T00:29:00"/>
    <x v="4"/>
    <x v="6"/>
    <x v="0"/>
    <n v="5000"/>
    <s v="MDB 12"/>
    <x v="0"/>
  </r>
  <r>
    <n v="22868"/>
    <s v="Starlight Casino (GC)"/>
    <s v="LCT20100027161"/>
    <x v="0"/>
    <d v="2010-09-26T01:20:00"/>
    <x v="4"/>
    <x v="6"/>
    <x v="0"/>
    <n v="500"/>
    <s v="TCP 02"/>
    <x v="0"/>
  </r>
  <r>
    <n v="22868"/>
    <s v="Starlight Casino (GC)"/>
    <s v="LCT20100027255"/>
    <x v="0"/>
    <d v="2010-09-26T22:48:00"/>
    <x v="4"/>
    <x v="6"/>
    <x v="0"/>
    <n v="150000"/>
    <s v="MDB 12"/>
    <x v="0"/>
  </r>
  <r>
    <n v="22868"/>
    <s v="Starlight Casino (GC)"/>
    <s v="LCT20100027255"/>
    <x v="2"/>
    <d v="2010-09-27T06:37:00"/>
    <x v="4"/>
    <x v="5"/>
    <x v="1"/>
    <n v="5755"/>
    <s v="MDB 12"/>
    <x v="0"/>
  </r>
  <r>
    <n v="22868"/>
    <s v="Starlight Casino (GC)"/>
    <s v="LCT20100027478"/>
    <x v="0"/>
    <d v="2010-09-29T02:32:00"/>
    <x v="4"/>
    <x v="6"/>
    <x v="0"/>
    <n v="300"/>
    <s v="AR 02"/>
    <x v="0"/>
  </r>
  <r>
    <n v="22868"/>
    <s v="Starlight Casino (GC)"/>
    <s v="LCT20100027478"/>
    <x v="0"/>
    <d v="2010-09-29T02:40:00"/>
    <x v="4"/>
    <x v="6"/>
    <x v="0"/>
    <n v="140000"/>
    <s v="MDB 15"/>
    <x v="0"/>
  </r>
  <r>
    <n v="22868"/>
    <s v="Starlight Casino (GC)"/>
    <s v="LCT20100027478"/>
    <x v="2"/>
    <d v="2010-09-29T02:40:00"/>
    <x v="4"/>
    <x v="5"/>
    <x v="1"/>
    <n v="1000"/>
    <s v="AR1"/>
    <x v="0"/>
  </r>
  <r>
    <n v="22868"/>
    <s v="Starlight Casino (GC)"/>
    <s v="LCT20100027478"/>
    <x v="2"/>
    <d v="2010-09-29T06:04:00"/>
    <x v="4"/>
    <x v="5"/>
    <x v="1"/>
    <n v="6050"/>
    <s v="MDB15"/>
    <x v="0"/>
  </r>
  <r>
    <n v="22868"/>
    <s v="River Rock (GCC)"/>
    <s v="LCT20100027693"/>
    <x v="0"/>
    <d v="2010-10-01T18:30:00"/>
    <x v="4"/>
    <x v="4"/>
    <x v="0"/>
    <n v="90000"/>
    <s v="MDB 17"/>
    <x v="0"/>
  </r>
  <r>
    <n v="22868"/>
    <s v="River Rock (GCC)"/>
    <s v="LCT20100027693"/>
    <x v="2"/>
    <d v="2010-10-01T21:54:00"/>
    <x v="4"/>
    <x v="5"/>
    <x v="1"/>
    <n v="200000"/>
    <m/>
    <x v="0"/>
  </r>
  <r>
    <n v="22868"/>
    <s v="River Rock (GCC)"/>
    <s v="LCT20100027693"/>
    <x v="2"/>
    <d v="2010-10-01T23:09:00"/>
    <x v="4"/>
    <x v="5"/>
    <x v="1"/>
    <n v="3100"/>
    <m/>
    <x v="0"/>
  </r>
  <r>
    <n v="22868"/>
    <s v="Starlight Casino (GC)"/>
    <s v="LCT20100027820"/>
    <x v="0"/>
    <d v="2010-10-02T00:52:00"/>
    <x v="4"/>
    <x v="6"/>
    <x v="0"/>
    <n v="158000"/>
    <s v="MDB 12"/>
    <x v="0"/>
  </r>
  <r>
    <n v="22868"/>
    <s v="Starlight Casino (GC)"/>
    <s v="LCT20100027820"/>
    <x v="2"/>
    <d v="2010-10-02T04:50:00"/>
    <x v="4"/>
    <x v="5"/>
    <x v="1"/>
    <n v="220000"/>
    <s v="MDB12"/>
    <x v="0"/>
  </r>
  <r>
    <n v="22868"/>
    <s v="Starlight Casino (GC)"/>
    <s v="LCT20100027820"/>
    <x v="2"/>
    <d v="2010-10-02T05:20:00"/>
    <x v="4"/>
    <x v="5"/>
    <x v="1"/>
    <n v="3000"/>
    <s v="EZB1"/>
    <x v="0"/>
  </r>
  <r>
    <n v="22868"/>
    <s v="Starlight Casino (GC)"/>
    <s v="LCT20100028038"/>
    <x v="2"/>
    <d v="2010-10-03T01:30:00"/>
    <x v="4"/>
    <x v="5"/>
    <x v="1"/>
    <n v="2500"/>
    <s v="FCP 2"/>
    <x v="0"/>
  </r>
  <r>
    <n v="22868"/>
    <s v="Starlight Casino (GC)"/>
    <s v="LCT20100028038"/>
    <x v="0"/>
    <d v="2010-10-03T02:00:00"/>
    <x v="4"/>
    <x v="6"/>
    <x v="0"/>
    <n v="120000"/>
    <s v="MDB 12"/>
    <x v="0"/>
  </r>
  <r>
    <n v="22868"/>
    <s v="Starlight Casino (GC)"/>
    <s v="LCT20100028038"/>
    <x v="2"/>
    <d v="2010-10-03T06:21:00"/>
    <x v="4"/>
    <x v="5"/>
    <x v="1"/>
    <n v="410000"/>
    <s v="MDB 12"/>
    <x v="0"/>
  </r>
  <r>
    <n v="22868"/>
    <s v="Starlight Casino (GC)"/>
    <s v="LCT20100028038"/>
    <x v="2"/>
    <d v="2010-10-03T06:35:00"/>
    <x v="4"/>
    <x v="5"/>
    <x v="1"/>
    <n v="3000"/>
    <s v="MDB 12"/>
    <x v="0"/>
  </r>
  <r>
    <n v="22868"/>
    <s v="Starlight Casino (GC)"/>
    <s v="LCT20100028947"/>
    <x v="2"/>
    <d v="2010-10-03T23:13:00"/>
    <x v="4"/>
    <x v="5"/>
    <x v="1"/>
    <n v="6950"/>
    <m/>
    <x v="0"/>
  </r>
  <r>
    <n v="22868"/>
    <s v="Starlight Casino (GC)"/>
    <s v="LCT20100028947"/>
    <x v="2"/>
    <d v="2010-10-04T04:18:00"/>
    <x v="4"/>
    <x v="5"/>
    <x v="1"/>
    <n v="320000"/>
    <m/>
    <x v="0"/>
  </r>
  <r>
    <n v="22868"/>
    <s v="River Rock (GCC)"/>
    <s v="LCT20100028046"/>
    <x v="0"/>
    <d v="2010-10-04T18:50:00"/>
    <x v="4"/>
    <x v="4"/>
    <x v="0"/>
    <n v="10000"/>
    <s v="MDB 17"/>
    <x v="0"/>
  </r>
  <r>
    <n v="22868"/>
    <s v="River Rock (GCC)"/>
    <s v="LCT20100028046"/>
    <x v="2"/>
    <d v="2010-10-04T23:15:00"/>
    <x v="4"/>
    <x v="5"/>
    <x v="2"/>
    <n v="110000"/>
    <s v="Cheque # 13344 for $110,000.00 ( CMS transaction # 1453215 ) verified win on MDB 17 by Dan JOHNSON, floor manager, gpeb # 19331"/>
    <x v="1"/>
  </r>
  <r>
    <n v="22868"/>
    <s v="River Rock (GCC)"/>
    <s v="LCT20100028046"/>
    <x v="2"/>
    <d v="2010-10-04T23:15:00"/>
    <x v="4"/>
    <x v="5"/>
    <x v="1"/>
    <n v="10000"/>
    <s v="Cheque # 13344 for $110,000.00 ( CMS transaction # 1453215 ) verified win on MDB 17 by Dan JOHNSON, floor manager, gpeb # 19331"/>
    <x v="0"/>
  </r>
  <r>
    <n v="22868"/>
    <s v="Starlight Casino (GC)"/>
    <s v="LCT20100028867"/>
    <x v="2"/>
    <d v="2010-10-06T04:35:00"/>
    <x v="4"/>
    <x v="5"/>
    <x v="1"/>
    <n v="400000"/>
    <s v="MDB 15"/>
    <x v="0"/>
  </r>
  <r>
    <n v="22868"/>
    <s v="Starlight Casino (GC)"/>
    <s v="LCT20100028867"/>
    <x v="2"/>
    <d v="2010-10-06T05:04:00"/>
    <x v="4"/>
    <x v="5"/>
    <x v="1"/>
    <n v="1100"/>
    <s v="MDB 15"/>
    <x v="0"/>
  </r>
  <r>
    <n v="22868"/>
    <s v="Starlight Casino (GC)"/>
    <s v="LCT20100037080"/>
    <x v="0"/>
    <d v="2010-12-25T23:57:00"/>
    <x v="4"/>
    <x v="6"/>
    <x v="0"/>
    <n v="200000"/>
    <s v="MDB 12"/>
    <x v="0"/>
  </r>
  <r>
    <n v="22868"/>
    <s v="Starlight Casino (GC)"/>
    <s v="LCT20100037186"/>
    <x v="0"/>
    <d v="2010-12-26T22:30:00"/>
    <x v="4"/>
    <x v="6"/>
    <x v="0"/>
    <n v="93020"/>
    <s v="MDB 12"/>
    <x v="0"/>
  </r>
  <r>
    <n v="22868"/>
    <s v="Starlight Casino (GC)"/>
    <s v="LCT20100037186"/>
    <x v="2"/>
    <d v="2010-12-27T03:22:00"/>
    <x v="4"/>
    <x v="5"/>
    <x v="1"/>
    <n v="17825"/>
    <s v="MDB12"/>
    <x v="0"/>
  </r>
  <r>
    <n v="22868"/>
    <s v="Starlight Casino (GC)"/>
    <s v="LCT20100037269"/>
    <x v="0"/>
    <d v="2010-12-27T23:50:00"/>
    <x v="4"/>
    <x v="6"/>
    <x v="0"/>
    <n v="1000"/>
    <s v="MDB 12"/>
    <x v="0"/>
  </r>
  <r>
    <n v="22868"/>
    <s v="Starlight Casino (GC)"/>
    <s v="LCT20100037269"/>
    <x v="0"/>
    <d v="2010-12-27T23:57:00"/>
    <x v="4"/>
    <x v="6"/>
    <x v="0"/>
    <n v="200000"/>
    <s v="MDB 12"/>
    <x v="0"/>
  </r>
  <r>
    <n v="22868"/>
    <s v="River Rock (GCC)"/>
    <s v="LCT20100037325"/>
    <x v="0"/>
    <d v="2010-12-28T21:10:00"/>
    <x v="4"/>
    <x v="4"/>
    <x v="0"/>
    <n v="70000"/>
    <s v="MDB 17"/>
    <x v="0"/>
  </r>
  <r>
    <n v="22868"/>
    <s v="River Rock (GCC)"/>
    <s v="LCT20100037325"/>
    <x v="0"/>
    <d v="2010-12-28T22:37:00"/>
    <x v="4"/>
    <x v="4"/>
    <x v="0"/>
    <n v="140000"/>
    <s v="MDB 17"/>
    <x v="0"/>
  </r>
  <r>
    <n v="22868"/>
    <s v="River Rock (GCC)"/>
    <s v="LCT20100037325"/>
    <x v="0"/>
    <d v="2010-12-28T23:30:00"/>
    <x v="4"/>
    <x v="4"/>
    <x v="0"/>
    <n v="99880"/>
    <s v="MDB 17"/>
    <x v="0"/>
  </r>
  <r>
    <n v="22868"/>
    <s v="River Rock (GCC)"/>
    <s v="LCT20100037325"/>
    <x v="2"/>
    <d v="2010-12-29T02:36:00"/>
    <x v="4"/>
    <x v="5"/>
    <x v="1"/>
    <n v="225000"/>
    <m/>
    <x v="0"/>
  </r>
  <r>
    <n v="22868"/>
    <s v="Starlight Casino (GC)"/>
    <s v="LCT20100037525"/>
    <x v="0"/>
    <d v="2010-12-29T21:30:00"/>
    <x v="4"/>
    <x v="6"/>
    <x v="0"/>
    <n v="130000"/>
    <s v="MDB 12"/>
    <x v="0"/>
  </r>
  <r>
    <n v="22868"/>
    <s v="Starlight Casino (GC)"/>
    <s v="LCT20100037525"/>
    <x v="0"/>
    <d v="2010-12-29T23:05:00"/>
    <x v="4"/>
    <x v="6"/>
    <x v="0"/>
    <n v="100000"/>
    <s v="MDB 12"/>
    <x v="0"/>
  </r>
  <r>
    <n v="22868"/>
    <s v="Starlight Casino (GC)"/>
    <s v="LCT20100037525"/>
    <x v="0"/>
    <d v="2010-12-30T01:08:00"/>
    <x v="4"/>
    <x v="6"/>
    <x v="0"/>
    <n v="70000"/>
    <s v="MDB 12"/>
    <x v="0"/>
  </r>
  <r>
    <n v="22868"/>
    <s v="Starlight Casino (GC)"/>
    <s v="LCT20100037525"/>
    <x v="0"/>
    <d v="2010-12-30T01:31:00"/>
    <x v="4"/>
    <x v="6"/>
    <x v="0"/>
    <n v="12000"/>
    <s v="MDB 12"/>
    <x v="0"/>
  </r>
  <r>
    <n v="22868"/>
    <s v="Starlight Casino (GC)"/>
    <s v="LCT20100037525"/>
    <x v="2"/>
    <d v="2010-12-30T05:00:00"/>
    <x v="4"/>
    <x v="5"/>
    <x v="1"/>
    <n v="16200"/>
    <s v="MDB-12"/>
    <x v="0"/>
  </r>
  <r>
    <n v="22868"/>
    <s v="Starlight Casino (GC)"/>
    <s v="LCT20110000194"/>
    <x v="0"/>
    <d v="2010-12-31T22:25:00"/>
    <x v="4"/>
    <x v="6"/>
    <x v="0"/>
    <n v="100000"/>
    <s v="MDB 12"/>
    <x v="0"/>
  </r>
  <r>
    <n v="22868"/>
    <s v="Starlight Casino (GC)"/>
    <s v="LCT20110000194"/>
    <x v="2"/>
    <d v="2010-12-31T23:25:00"/>
    <x v="4"/>
    <x v="5"/>
    <x v="1"/>
    <n v="350"/>
    <s v="MDB 12"/>
    <x v="0"/>
  </r>
  <r>
    <n v="22868"/>
    <s v="Starlight Casino (GC)"/>
    <s v="LCT20110000303"/>
    <x v="2"/>
    <d v="2011-01-03T05:32:00"/>
    <x v="5"/>
    <x v="5"/>
    <x v="1"/>
    <n v="600000"/>
    <s v="MDB 12"/>
    <x v="0"/>
  </r>
  <r>
    <n v="22868"/>
    <s v="Starlight Casino (GC)"/>
    <s v="LCT20110000303"/>
    <x v="2"/>
    <d v="2011-01-03T06:35:00"/>
    <x v="5"/>
    <x v="5"/>
    <x v="1"/>
    <n v="20000"/>
    <s v="MDB 12"/>
    <x v="0"/>
  </r>
  <r>
    <n v="22868"/>
    <s v="River Rock (GCC)"/>
    <s v="LCT20110000400"/>
    <x v="0"/>
    <d v="2011-01-04T18:52:00"/>
    <x v="5"/>
    <x v="4"/>
    <x v="0"/>
    <n v="170000"/>
    <s v="MDB 17"/>
    <x v="0"/>
  </r>
  <r>
    <n v="22868"/>
    <s v="River Rock (GCC)"/>
    <s v="LCT20110000400"/>
    <x v="0"/>
    <d v="2011-01-04T19:56:00"/>
    <x v="5"/>
    <x v="4"/>
    <x v="0"/>
    <n v="190000"/>
    <s v="MDB 17"/>
    <x v="0"/>
  </r>
  <r>
    <n v="22868"/>
    <s v="River Rock (GCC)"/>
    <s v="LCT20110000400"/>
    <x v="0"/>
    <d v="2011-01-04T21:11:00"/>
    <x v="5"/>
    <x v="4"/>
    <x v="0"/>
    <n v="110000"/>
    <s v="MDB 17"/>
    <x v="0"/>
  </r>
  <r>
    <n v="22868"/>
    <s v="River Rock (GCC)"/>
    <s v="LCT20110000400"/>
    <x v="0"/>
    <d v="2011-01-04T22:00:00"/>
    <x v="5"/>
    <x v="4"/>
    <x v="0"/>
    <n v="110000"/>
    <s v="MDB 17"/>
    <x v="0"/>
  </r>
  <r>
    <n v="22868"/>
    <s v="River Rock (GCC)"/>
    <s v="LCT20110000400"/>
    <x v="0"/>
    <d v="2011-01-05T00:09:00"/>
    <x v="5"/>
    <x v="4"/>
    <x v="0"/>
    <n v="59980"/>
    <s v="MDB 17"/>
    <x v="0"/>
  </r>
  <r>
    <n v="22868"/>
    <s v="River Rock (GCC)"/>
    <s v="LCT20110000853"/>
    <x v="0"/>
    <d v="2011-01-08T20:42:00"/>
    <x v="5"/>
    <x v="4"/>
    <x v="0"/>
    <n v="160000"/>
    <s v="MDB 17"/>
    <x v="0"/>
  </r>
  <r>
    <n v="22868"/>
    <s v="River Rock (GCC)"/>
    <s v="LCT20110000853"/>
    <x v="0"/>
    <d v="2011-01-08T23:15:00"/>
    <x v="5"/>
    <x v="4"/>
    <x v="0"/>
    <n v="20000"/>
    <s v="MDB 17"/>
    <x v="0"/>
  </r>
  <r>
    <n v="22868"/>
    <s v="River Rock (GCC)"/>
    <s v="LCT20110000853"/>
    <x v="0"/>
    <d v="2011-01-09T00:15:00"/>
    <x v="5"/>
    <x v="4"/>
    <x v="0"/>
    <n v="100000"/>
    <s v="MDB 17"/>
    <x v="0"/>
  </r>
  <r>
    <n v="22868"/>
    <s v="Starlight Casino (GC)"/>
    <s v="LCT20110000998"/>
    <x v="0"/>
    <d v="2011-01-09T22:36:00"/>
    <x v="5"/>
    <x v="6"/>
    <x v="0"/>
    <n v="90000"/>
    <s v="MDB 12"/>
    <x v="0"/>
  </r>
  <r>
    <n v="22868"/>
    <s v="River Rock (GCC)"/>
    <s v="LCT20110001030"/>
    <x v="0"/>
    <d v="2011-01-10T22:05:00"/>
    <x v="5"/>
    <x v="4"/>
    <x v="0"/>
    <n v="120000"/>
    <s v="MDB 17"/>
    <x v="0"/>
  </r>
  <r>
    <n v="22868"/>
    <s v="River Rock (GCC)"/>
    <s v="LCT20110001030"/>
    <x v="0"/>
    <d v="2011-01-11T01:22:00"/>
    <x v="5"/>
    <x v="4"/>
    <x v="0"/>
    <n v="10000"/>
    <s v="MDB 17"/>
    <x v="0"/>
  </r>
  <r>
    <n v="22868"/>
    <s v="River Rock (GCC)"/>
    <s v="LCT20110001157"/>
    <x v="0"/>
    <d v="2011-01-11T22:42:00"/>
    <x v="5"/>
    <x v="4"/>
    <x v="0"/>
    <n v="150000"/>
    <s v="MDB 17"/>
    <x v="0"/>
  </r>
  <r>
    <n v="22868"/>
    <s v="Starlight Casino (GC)"/>
    <s v="LCT20110001357"/>
    <x v="0"/>
    <d v="2011-01-13T21:45:00"/>
    <x v="5"/>
    <x v="6"/>
    <x v="0"/>
    <n v="160000"/>
    <s v="MDB 12"/>
    <x v="0"/>
  </r>
  <r>
    <n v="22868"/>
    <s v="Starlight Casino (GC)"/>
    <s v="LCT20110001357"/>
    <x v="0"/>
    <d v="2011-01-13T21:58:00"/>
    <x v="5"/>
    <x v="6"/>
    <x v="0"/>
    <n v="205"/>
    <s v="MDB 12"/>
    <x v="0"/>
  </r>
  <r>
    <n v="22868"/>
    <s v="River Rock (GCC)"/>
    <s v="LCT20110001615"/>
    <x v="0"/>
    <d v="2011-01-16T19:40:00"/>
    <x v="5"/>
    <x v="4"/>
    <x v="0"/>
    <n v="150000"/>
    <s v="MDB 17"/>
    <x v="0"/>
  </r>
  <r>
    <n v="22868"/>
    <s v="Starlight Casino (GC)"/>
    <s v="LCT20110001793"/>
    <x v="0"/>
    <d v="2011-01-17T18:20:00"/>
    <x v="5"/>
    <x v="6"/>
    <x v="0"/>
    <n v="200000"/>
    <s v="MDB 12"/>
    <x v="0"/>
  </r>
  <r>
    <n v="22868"/>
    <s v="Starlight Casino (GC)"/>
    <s v="LCT20110001793"/>
    <x v="2"/>
    <d v="2011-01-18T00:20:00"/>
    <x v="5"/>
    <x v="5"/>
    <x v="1"/>
    <n v="10000"/>
    <s v="MDB12"/>
    <x v="0"/>
  </r>
  <r>
    <n v="22868"/>
    <s v="Starlight Casino (GC)"/>
    <s v="LCT20110001932"/>
    <x v="2"/>
    <d v="2011-01-19T03:35:00"/>
    <x v="5"/>
    <x v="5"/>
    <x v="1"/>
    <n v="112000"/>
    <s v="MDB12"/>
    <x v="0"/>
  </r>
  <r>
    <n v="22868"/>
    <s v="Starlight Casino (GC)"/>
    <s v="LCT20110001932"/>
    <x v="2"/>
    <d v="2011-01-19T04:30:00"/>
    <x v="5"/>
    <x v="5"/>
    <x v="1"/>
    <n v="205450"/>
    <s v="MDB12"/>
    <x v="0"/>
  </r>
  <r>
    <n v="22868"/>
    <s v="Starlight Casino (GC)"/>
    <s v="LCT20110001980"/>
    <x v="2"/>
    <d v="2011-01-19T23:01:00"/>
    <x v="5"/>
    <x v="5"/>
    <x v="1"/>
    <n v="221600"/>
    <s v="MDB12"/>
    <x v="0"/>
  </r>
  <r>
    <n v="22868"/>
    <s v="River Rock (GCC)"/>
    <s v="LCT20110001919"/>
    <x v="0"/>
    <d v="2011-01-19T23:51:00"/>
    <x v="5"/>
    <x v="4"/>
    <x v="0"/>
    <n v="170000"/>
    <s v="MDB 17"/>
    <x v="0"/>
  </r>
  <r>
    <n v="22868"/>
    <s v="River Rock (GCC)"/>
    <s v="LCT20110001919"/>
    <x v="0"/>
    <d v="2011-01-20T01:36:00"/>
    <x v="5"/>
    <x v="4"/>
    <x v="0"/>
    <n v="100000"/>
    <s v="MDB 17"/>
    <x v="0"/>
  </r>
  <r>
    <n v="22868"/>
    <s v="River Rock (GCC)"/>
    <s v="LCT20110001919"/>
    <x v="0"/>
    <d v="2011-01-20T02:25:00"/>
    <x v="5"/>
    <x v="4"/>
    <x v="0"/>
    <n v="30000"/>
    <s v="MDB 17"/>
    <x v="0"/>
  </r>
  <r>
    <n v="22868"/>
    <s v="Starlight Casino (GC)"/>
    <s v="LCT20110001980"/>
    <x v="2"/>
    <d v="2011-01-20T05:00:00"/>
    <x v="5"/>
    <x v="5"/>
    <x v="1"/>
    <n v="125"/>
    <s v="MDB12"/>
    <x v="0"/>
  </r>
  <r>
    <n v="22868"/>
    <s v="Starlight Casino (GC)"/>
    <s v="LCT20110002081"/>
    <x v="2"/>
    <d v="2011-01-21T00:15:00"/>
    <x v="5"/>
    <x v="5"/>
    <x v="1"/>
    <n v="122600"/>
    <s v="MDB12"/>
    <x v="0"/>
  </r>
  <r>
    <n v="22868"/>
    <s v="Starlight Casino (GC)"/>
    <s v="LCT20110002081"/>
    <x v="2"/>
    <d v="2011-01-21T00:40:00"/>
    <x v="5"/>
    <x v="5"/>
    <x v="1"/>
    <n v="7000"/>
    <s v="CRP1"/>
    <x v="0"/>
  </r>
  <r>
    <n v="22868"/>
    <s v="Starlight Casino (GC)"/>
    <s v="LCT20110002081"/>
    <x v="2"/>
    <d v="2011-01-21T03:50:00"/>
    <x v="5"/>
    <x v="5"/>
    <x v="1"/>
    <n v="1450"/>
    <s v="MDB12"/>
    <x v="0"/>
  </r>
  <r>
    <n v="22868"/>
    <s v="Starlight Casino (GC)"/>
    <s v="LCT20110002664"/>
    <x v="2"/>
    <d v="2011-01-27T01:35:00"/>
    <x v="5"/>
    <x v="5"/>
    <x v="1"/>
    <n v="62000"/>
    <s v="MDB12"/>
    <x v="0"/>
  </r>
  <r>
    <n v="22868"/>
    <s v="Starlight Casino (GC)"/>
    <s v="LCT20110002664"/>
    <x v="2"/>
    <d v="2011-01-27T01:38:00"/>
    <x v="5"/>
    <x v="5"/>
    <x v="1"/>
    <n v="15000"/>
    <s v="MDB12"/>
    <x v="0"/>
  </r>
  <r>
    <n v="22868"/>
    <s v="Starlight Casino (GC)"/>
    <s v="LCT20110002664"/>
    <x v="2"/>
    <d v="2011-01-27T03:09:00"/>
    <x v="5"/>
    <x v="5"/>
    <x v="1"/>
    <n v="1015"/>
    <s v="MDB12"/>
    <x v="0"/>
  </r>
  <r>
    <n v="22868"/>
    <s v="Starlight Casino (GC)"/>
    <s v="LCT20110002724"/>
    <x v="2"/>
    <d v="2011-01-27T23:45:00"/>
    <x v="5"/>
    <x v="5"/>
    <x v="1"/>
    <n v="700000"/>
    <s v="MDB 12"/>
    <x v="0"/>
  </r>
  <r>
    <n v="22868"/>
    <s v="Starlight Casino (GC)"/>
    <s v="LCT20110002724"/>
    <x v="0"/>
    <d v="2011-01-28T00:54:00"/>
    <x v="5"/>
    <x v="6"/>
    <x v="0"/>
    <n v="100000"/>
    <s v="MDB 12"/>
    <x v="0"/>
  </r>
  <r>
    <n v="22868"/>
    <s v="River Rock (GCC)"/>
    <s v="LCT20110002692"/>
    <x v="0"/>
    <d v="2011-01-28T02:09:00"/>
    <x v="5"/>
    <x v="4"/>
    <x v="0"/>
    <n v="150300"/>
    <s v="MDB 17"/>
    <x v="0"/>
  </r>
  <r>
    <n v="22868"/>
    <s v="River Rock (GCC)"/>
    <s v="LCT20110002703"/>
    <x v="2"/>
    <d v="2011-01-28T07:57:00"/>
    <x v="5"/>
    <x v="5"/>
    <x v="1"/>
    <n v="300000"/>
    <s v="Amount: $50,000_x000a_Verified win MDB17_x000a_Danny Lai23060_x000a_CMS Trans 1521522"/>
    <x v="0"/>
  </r>
  <r>
    <n v="22868"/>
    <s v="River Rock (GCC)"/>
    <s v="LCT20110002703"/>
    <x v="2"/>
    <d v="2011-01-28T07:57:00"/>
    <x v="5"/>
    <x v="5"/>
    <x v="2"/>
    <n v="50000"/>
    <s v="Amount: $50,000_x000a_Verified win MDB17_x000a_Danny Lai23060_x000a_CMS Trans 1521522"/>
    <x v="1"/>
  </r>
  <r>
    <n v="22868"/>
    <s v="River Rock (GCC)"/>
    <s v="LCT20110002703"/>
    <x v="2"/>
    <d v="2011-01-28T09:18:00"/>
    <x v="5"/>
    <x v="5"/>
    <x v="1"/>
    <n v="10300"/>
    <m/>
    <x v="0"/>
  </r>
  <r>
    <n v="22868"/>
    <s v="Starlight Casino (GC)"/>
    <s v="LCT20110002849"/>
    <x v="2"/>
    <d v="2011-01-28T21:08:00"/>
    <x v="5"/>
    <x v="5"/>
    <x v="1"/>
    <n v="640"/>
    <s v="MDB 12"/>
    <x v="0"/>
  </r>
  <r>
    <n v="22868"/>
    <s v="Starlight Casino (GC)"/>
    <s v="LCT20110002849"/>
    <x v="0"/>
    <d v="2011-01-28T21:18:00"/>
    <x v="5"/>
    <x v="6"/>
    <x v="0"/>
    <n v="200000"/>
    <s v="MDB 12"/>
    <x v="0"/>
  </r>
  <r>
    <n v="22868"/>
    <s v="Starlight Casino (GC)"/>
    <s v="LCT20110002849"/>
    <x v="0"/>
    <d v="2011-01-28T22:15:00"/>
    <x v="5"/>
    <x v="6"/>
    <x v="0"/>
    <n v="200000"/>
    <s v="MDB 12"/>
    <x v="0"/>
  </r>
  <r>
    <n v="22868"/>
    <s v="Starlight Casino (GC)"/>
    <s v="LCT20110002929"/>
    <x v="2"/>
    <d v="2011-01-30T00:40:00"/>
    <x v="5"/>
    <x v="5"/>
    <x v="1"/>
    <n v="240000"/>
    <s v="MDB 12"/>
    <x v="0"/>
  </r>
  <r>
    <n v="22868"/>
    <s v="River Rock (GCC)"/>
    <s v="LCT20110002907"/>
    <x v="0"/>
    <d v="2011-01-30T01:34:00"/>
    <x v="5"/>
    <x v="4"/>
    <x v="0"/>
    <n v="120000"/>
    <s v="MDB 17"/>
    <x v="0"/>
  </r>
  <r>
    <n v="22868"/>
    <s v="River Rock (GCC)"/>
    <s v="LCT20110002907"/>
    <x v="0"/>
    <d v="2011-01-30T03:15:00"/>
    <x v="5"/>
    <x v="4"/>
    <x v="0"/>
    <n v="17000"/>
    <s v="MDB 17"/>
    <x v="0"/>
  </r>
  <r>
    <n v="22868"/>
    <s v="Starlight Casino (GC)"/>
    <s v="LCT20110003294"/>
    <x v="0"/>
    <d v="2011-02-01T00:39:00"/>
    <x v="5"/>
    <x v="6"/>
    <x v="0"/>
    <n v="100000"/>
    <s v="MDB 12"/>
    <x v="0"/>
  </r>
  <r>
    <n v="22868"/>
    <s v="Starlight Casino (GC)"/>
    <s v="LCT20110003294"/>
    <x v="2"/>
    <d v="2011-02-01T03:40:00"/>
    <x v="5"/>
    <x v="5"/>
    <x v="1"/>
    <n v="7500"/>
    <s v="MDB12"/>
    <x v="0"/>
  </r>
  <r>
    <n v="22868"/>
    <s v="Starlight Casino (GC)"/>
    <s v="LCT20110003350"/>
    <x v="0"/>
    <d v="2011-02-01T21:14:00"/>
    <x v="5"/>
    <x v="6"/>
    <x v="0"/>
    <n v="2000"/>
    <s v="FPG 01"/>
    <x v="0"/>
  </r>
  <r>
    <n v="22868"/>
    <s v="Starlight Casino (GC)"/>
    <s v="LCT20110003350"/>
    <x v="0"/>
    <d v="2011-02-01T22:37:00"/>
    <x v="5"/>
    <x v="6"/>
    <x v="0"/>
    <n v="1000"/>
    <s v="MDB 15"/>
    <x v="0"/>
  </r>
  <r>
    <n v="22868"/>
    <s v="Starlight Casino (GC)"/>
    <s v="LCT20110003350"/>
    <x v="0"/>
    <d v="2011-02-02T00:11:00"/>
    <x v="5"/>
    <x v="6"/>
    <x v="0"/>
    <n v="200000"/>
    <s v="MDB 15"/>
    <x v="0"/>
  </r>
  <r>
    <n v="22868"/>
    <s v="Starlight Casino (GC)"/>
    <s v="LCT20110003350"/>
    <x v="0"/>
    <d v="2011-02-02T01:43:00"/>
    <x v="5"/>
    <x v="6"/>
    <x v="0"/>
    <n v="7000"/>
    <s v="MDB 15"/>
    <x v="0"/>
  </r>
  <r>
    <n v="22868"/>
    <s v="Starlight Casino (GC)"/>
    <s v="LCT20110003350"/>
    <x v="2"/>
    <d v="2011-02-02T20:20:00"/>
    <x v="5"/>
    <x v="5"/>
    <x v="1"/>
    <n v="6900"/>
    <s v="CRP1"/>
    <x v="0"/>
  </r>
  <r>
    <n v="22868"/>
    <s v="Starlight Casino (GC)"/>
    <s v="LCT20110003350"/>
    <x v="2"/>
    <d v="2011-02-02T21:33:00"/>
    <x v="5"/>
    <x v="5"/>
    <x v="1"/>
    <n v="1075"/>
    <s v="FPG1"/>
    <x v="0"/>
  </r>
  <r>
    <n v="22868"/>
    <s v="Starlight Casino (GC)"/>
    <s v="LCT20110003482"/>
    <x v="2"/>
    <d v="2011-02-03T06:10:00"/>
    <x v="5"/>
    <x v="5"/>
    <x v="1"/>
    <n v="10700"/>
    <s v="MDB12"/>
    <x v="0"/>
  </r>
  <r>
    <n v="22868"/>
    <s v="River Rock (GCC)"/>
    <s v="LCT20110003646"/>
    <x v="0"/>
    <d v="2011-02-05T01:00:00"/>
    <x v="5"/>
    <x v="4"/>
    <x v="0"/>
    <n v="100000"/>
    <s v="MDB 17"/>
    <x v="0"/>
  </r>
  <r>
    <n v="22868"/>
    <s v="River Rock (GCC)"/>
    <s v="LCT20110003646"/>
    <x v="0"/>
    <d v="2011-02-05T01:00:00"/>
    <x v="5"/>
    <x v="4"/>
    <x v="0"/>
    <n v="1000"/>
    <s v="MDB 17"/>
    <x v="0"/>
  </r>
  <r>
    <n v="22868"/>
    <s v="River Rock (GCC)"/>
    <s v="LCT20110003646"/>
    <x v="0"/>
    <d v="2011-02-05T01:15:00"/>
    <x v="5"/>
    <x v="4"/>
    <x v="0"/>
    <n v="100000"/>
    <s v="MDB 17"/>
    <x v="0"/>
  </r>
  <r>
    <n v="22868"/>
    <s v="River Rock (GCC)"/>
    <s v="LCT20110003813"/>
    <x v="2"/>
    <d v="2011-02-06T01:45:00"/>
    <x v="5"/>
    <x v="5"/>
    <x v="1"/>
    <n v="260000"/>
    <m/>
    <x v="0"/>
  </r>
  <r>
    <n v="22868"/>
    <s v="River Rock (GCC)"/>
    <s v="LCT20110014935"/>
    <x v="0"/>
    <d v="2011-05-18T00:17:00"/>
    <x v="5"/>
    <x v="4"/>
    <x v="0"/>
    <n v="140000"/>
    <s v="MDB 17"/>
    <x v="0"/>
  </r>
  <r>
    <n v="22868"/>
    <s v="River Rock (GCC)"/>
    <s v="LCT20110014935"/>
    <x v="0"/>
    <d v="2011-05-18T00:19:00"/>
    <x v="5"/>
    <x v="4"/>
    <x v="0"/>
    <n v="40000"/>
    <s v="MDB 17"/>
    <x v="0"/>
  </r>
  <r>
    <n v="22868"/>
    <s v="River Rock (GCC)"/>
    <s v="LCT20110014935"/>
    <x v="2"/>
    <d v="2011-05-18T02:48:00"/>
    <x v="5"/>
    <x v="5"/>
    <x v="1"/>
    <n v="281000"/>
    <m/>
    <x v="0"/>
  </r>
  <r>
    <n v="22868"/>
    <s v="River Rock (GCC)"/>
    <s v="LCT20110015052"/>
    <x v="2"/>
    <d v="2011-05-19T00:25:00"/>
    <x v="5"/>
    <x v="5"/>
    <x v="1"/>
    <n v="220000"/>
    <m/>
    <x v="0"/>
  </r>
  <r>
    <n v="22868"/>
    <s v="River Rock (GCC)"/>
    <s v="LCT20110015052"/>
    <x v="2"/>
    <d v="2011-05-19T00:39:00"/>
    <x v="5"/>
    <x v="5"/>
    <x v="1"/>
    <n v="3000"/>
    <m/>
    <x v="0"/>
  </r>
  <r>
    <n v="22868"/>
    <s v="River Rock (GCC)"/>
    <s v="LCT20110015052"/>
    <x v="2"/>
    <d v="2011-05-19T01:49:00"/>
    <x v="5"/>
    <x v="5"/>
    <x v="1"/>
    <n v="14000"/>
    <m/>
    <x v="0"/>
  </r>
  <r>
    <n v="22868"/>
    <s v="River Rock (GCC)"/>
    <s v="LCT20110015177"/>
    <x v="0"/>
    <d v="2011-05-20T04:18:00"/>
    <x v="5"/>
    <x v="4"/>
    <x v="0"/>
    <n v="90000"/>
    <s v="MDB 20"/>
    <x v="0"/>
  </r>
  <r>
    <n v="22868"/>
    <s v="River Rock (GCC)"/>
    <s v="LCT20110015253"/>
    <x v="0"/>
    <d v="2011-05-20T23:40:00"/>
    <x v="5"/>
    <x v="4"/>
    <x v="0"/>
    <n v="50000"/>
    <s v="MDB 17"/>
    <x v="0"/>
  </r>
  <r>
    <n v="22868"/>
    <s v="River Rock (GCC)"/>
    <s v="LCT20110015253"/>
    <x v="0"/>
    <d v="2011-05-21T00:33:00"/>
    <x v="5"/>
    <x v="4"/>
    <x v="0"/>
    <n v="75000"/>
    <s v="MDB 17"/>
    <x v="0"/>
  </r>
  <r>
    <n v="22868"/>
    <s v="River Rock (GCC)"/>
    <s v="LCT20110015253"/>
    <x v="0"/>
    <d v="2011-05-21T01:45:00"/>
    <x v="5"/>
    <x v="4"/>
    <x v="0"/>
    <n v="100000"/>
    <s v="MDB 17"/>
    <x v="0"/>
  </r>
  <r>
    <n v="22868"/>
    <s v="River Rock (GCC)"/>
    <s v="LCT20110015363"/>
    <x v="0"/>
    <d v="2011-05-21T21:35:00"/>
    <x v="5"/>
    <x v="4"/>
    <x v="0"/>
    <n v="110000"/>
    <s v="MDB 17"/>
    <x v="0"/>
  </r>
  <r>
    <n v="22868"/>
    <s v="River Rock (GCC)"/>
    <s v="LCT20110015363"/>
    <x v="2"/>
    <d v="2011-05-22T01:31:00"/>
    <x v="5"/>
    <x v="5"/>
    <x v="1"/>
    <n v="110000"/>
    <m/>
    <x v="0"/>
  </r>
  <r>
    <n v="22868"/>
    <s v="River Rock (GCC)"/>
    <s v="LCT20110015363"/>
    <x v="2"/>
    <d v="2011-05-22T01:31:00"/>
    <x v="5"/>
    <x v="5"/>
    <x v="2"/>
    <n v="200000"/>
    <s v="Cheque # 14540 Verified Win MDB 30  Dan Johnson 19331  CMS 1589376"/>
    <x v="1"/>
  </r>
  <r>
    <n v="22868"/>
    <s v="River Rock (GCC)"/>
    <s v="LCT20110015363"/>
    <x v="2"/>
    <d v="2011-05-22T02:00:00"/>
    <x v="5"/>
    <x v="5"/>
    <x v="2"/>
    <n v="100000"/>
    <s v="Cheque # 14543 Verified Win MDB 30 MDB 20 Dan Johnson 19331  CMS 1589404"/>
    <x v="1"/>
  </r>
  <r>
    <n v="22868"/>
    <s v="River Rock (GCC)"/>
    <s v="LCT20110015485"/>
    <x v="0"/>
    <d v="2011-05-23T01:11:00"/>
    <x v="5"/>
    <x v="4"/>
    <x v="0"/>
    <n v="200000"/>
    <s v="MDB 17"/>
    <x v="0"/>
  </r>
  <r>
    <n v="22868"/>
    <s v="River Rock (GCC)"/>
    <s v="LCT20110015485"/>
    <x v="0"/>
    <d v="2011-05-23T02:45:00"/>
    <x v="5"/>
    <x v="4"/>
    <x v="0"/>
    <n v="130000"/>
    <s v="MDB 30"/>
    <x v="0"/>
  </r>
  <r>
    <n v="22868"/>
    <s v="River Rock (GCC)"/>
    <s v="LCT20110015485"/>
    <x v="0"/>
    <d v="2011-05-23T03:34:00"/>
    <x v="5"/>
    <x v="4"/>
    <x v="0"/>
    <n v="15000"/>
    <s v="MDB 30"/>
    <x v="0"/>
  </r>
  <r>
    <n v="22868"/>
    <s v="River Rock (GCC)"/>
    <s v="LCT20110015553"/>
    <x v="0"/>
    <d v="2011-05-23T22:42:00"/>
    <x v="5"/>
    <x v="4"/>
    <x v="0"/>
    <n v="60000"/>
    <s v="MDB 14"/>
    <x v="0"/>
  </r>
  <r>
    <n v="22868"/>
    <s v="River Rock (GCC)"/>
    <s v="LCT20110015553"/>
    <x v="0"/>
    <d v="2011-05-24T00:39:00"/>
    <x v="5"/>
    <x v="4"/>
    <x v="0"/>
    <n v="99960"/>
    <s v="MDB 17"/>
    <x v="0"/>
  </r>
  <r>
    <n v="22868"/>
    <s v="River Rock (GCC)"/>
    <s v="LCT20110015639"/>
    <x v="0"/>
    <d v="2011-05-24T22:32:00"/>
    <x v="5"/>
    <x v="4"/>
    <x v="0"/>
    <n v="10000"/>
    <s v="MDB 30"/>
    <x v="0"/>
  </r>
  <r>
    <n v="22868"/>
    <s v="River Rock (GCC)"/>
    <s v="LCT20110015639"/>
    <x v="0"/>
    <d v="2011-05-24T22:35:00"/>
    <x v="5"/>
    <x v="4"/>
    <x v="0"/>
    <n v="120000"/>
    <s v="MDB 30"/>
    <x v="0"/>
  </r>
  <r>
    <n v="22868"/>
    <s v="River Rock (GCC)"/>
    <s v="LCT20110015639"/>
    <x v="2"/>
    <d v="2011-05-25T04:30:00"/>
    <x v="5"/>
    <x v="5"/>
    <x v="1"/>
    <n v="130000"/>
    <s v="Chq # 14551_x000a_Verified win MDB 30_x000a_Floor Manager Sylvia Wong 30854"/>
    <x v="0"/>
  </r>
  <r>
    <n v="22868"/>
    <s v="River Rock (GCC)"/>
    <s v="LCT20110015639"/>
    <x v="2"/>
    <d v="2011-05-25T04:30:00"/>
    <x v="5"/>
    <x v="5"/>
    <x v="2"/>
    <n v="420000"/>
    <s v="Chq # 14551_x000a_Verified win MDB 30_x000a_Floor Manager Sylvia Wong 30854"/>
    <x v="1"/>
  </r>
  <r>
    <n v="22868"/>
    <s v="River Rock (GCC)"/>
    <s v="LCT20110015639"/>
    <x v="2"/>
    <d v="2011-05-25T05:30:00"/>
    <x v="5"/>
    <x v="5"/>
    <x v="1"/>
    <n v="120000"/>
    <m/>
    <x v="0"/>
  </r>
  <r>
    <n v="22868"/>
    <s v="River Rock (GCC)"/>
    <s v="LCT20110015794"/>
    <x v="2"/>
    <d v="2011-05-26T05:40:00"/>
    <x v="5"/>
    <x v="5"/>
    <x v="1"/>
    <n v="210000"/>
    <m/>
    <x v="0"/>
  </r>
  <r>
    <n v="22868"/>
    <s v="River Rock (GCC)"/>
    <s v="LCT20110015794"/>
    <x v="2"/>
    <d v="2011-05-26T06:38:00"/>
    <x v="5"/>
    <x v="5"/>
    <x v="1"/>
    <n v="7000"/>
    <m/>
    <x v="0"/>
  </r>
  <r>
    <n v="22868"/>
    <s v="River Rock (GCC)"/>
    <s v="LCT20110015891"/>
    <x v="0"/>
    <d v="2011-05-27T04:55:00"/>
    <x v="5"/>
    <x v="4"/>
    <x v="0"/>
    <n v="130000"/>
    <s v="MDB 30"/>
    <x v="0"/>
  </r>
  <r>
    <n v="22868"/>
    <s v="Starlight Casino (GC)"/>
    <s v="LCT20110016068"/>
    <x v="0"/>
    <d v="2011-05-27T23:00:00"/>
    <x v="5"/>
    <x v="6"/>
    <x v="0"/>
    <n v="110000"/>
    <s v="MDB 12"/>
    <x v="0"/>
  </r>
  <r>
    <n v="22868"/>
    <s v="Starlight Casino (GC)"/>
    <s v="LCT20110016068"/>
    <x v="0"/>
    <d v="2011-05-27T23:59:00"/>
    <x v="5"/>
    <x v="6"/>
    <x v="0"/>
    <n v="10000"/>
    <s v="MDB 12"/>
    <x v="0"/>
  </r>
  <r>
    <n v="22868"/>
    <s v="Starlight Casino (GC)"/>
    <s v="LCT20110016068"/>
    <x v="0"/>
    <d v="2011-05-28T00:50:00"/>
    <x v="5"/>
    <x v="6"/>
    <x v="0"/>
    <n v="149980"/>
    <s v="MDB 12"/>
    <x v="0"/>
  </r>
  <r>
    <n v="22868"/>
    <s v="Starlight Casino (GC)"/>
    <s v="LCT20110016068"/>
    <x v="2"/>
    <d v="2011-05-28T09:21:00"/>
    <x v="5"/>
    <x v="5"/>
    <x v="1"/>
    <n v="2400"/>
    <s v="MDB12"/>
    <x v="0"/>
  </r>
  <r>
    <n v="22868"/>
    <s v="Starlight Casino (GC)"/>
    <s v="LCT20110016412"/>
    <x v="0"/>
    <d v="2011-06-01T00:00:00"/>
    <x v="5"/>
    <x v="6"/>
    <x v="0"/>
    <n v="92900"/>
    <s v="MDB 12"/>
    <x v="0"/>
  </r>
  <r>
    <n v="22868"/>
    <s v="Starlight Casino (GC)"/>
    <s v="LCT20110016412"/>
    <x v="0"/>
    <d v="2011-06-01T02:25:00"/>
    <x v="5"/>
    <x v="6"/>
    <x v="0"/>
    <n v="20000"/>
    <s v="MDB 12"/>
    <x v="0"/>
  </r>
  <r>
    <n v="22868"/>
    <s v="Starlight Casino (GC)"/>
    <s v="LCT20110016412"/>
    <x v="0"/>
    <d v="2011-06-01T04:40:00"/>
    <x v="5"/>
    <x v="6"/>
    <x v="0"/>
    <n v="20000"/>
    <s v="MDB 12"/>
    <x v="0"/>
  </r>
  <r>
    <n v="22868"/>
    <s v="River Rock (GCC)"/>
    <s v="LCT20110029948"/>
    <x v="0"/>
    <d v="2011-10-06T21:12:00"/>
    <x v="5"/>
    <x v="4"/>
    <x v="0"/>
    <n v="160000"/>
    <s v="MDB 17"/>
    <x v="0"/>
  </r>
  <r>
    <n v="22868"/>
    <s v="River Rock (GCC)"/>
    <s v="LCT20110030068"/>
    <x v="0"/>
    <d v="2011-10-08T06:27:00"/>
    <x v="5"/>
    <x v="4"/>
    <x v="0"/>
    <n v="50000"/>
    <s v="MDB 17"/>
    <x v="0"/>
  </r>
  <r>
    <n v="22868"/>
    <s v="River Rock (GCC)"/>
    <s v="LCT20110030068"/>
    <x v="0"/>
    <d v="2011-10-08T06:32:00"/>
    <x v="5"/>
    <x v="4"/>
    <x v="0"/>
    <n v="50000"/>
    <s v="MDB 17"/>
    <x v="0"/>
  </r>
  <r>
    <n v="22868"/>
    <s v="River Rock (GCC)"/>
    <s v="LCT20110030068"/>
    <x v="0"/>
    <d v="2011-10-08T06:40:00"/>
    <x v="5"/>
    <x v="4"/>
    <x v="0"/>
    <n v="50000"/>
    <s v="MDB 17"/>
    <x v="0"/>
  </r>
  <r>
    <n v="22868"/>
    <s v="River Rock (GCC)"/>
    <s v="LCT20110030068"/>
    <x v="0"/>
    <d v="2011-10-08T07:00:00"/>
    <x v="5"/>
    <x v="4"/>
    <x v="0"/>
    <n v="100000"/>
    <s v="MDB 17"/>
    <x v="0"/>
  </r>
  <r>
    <n v="22868"/>
    <s v="River Rock (GCC)"/>
    <s v="LCT20110030072"/>
    <x v="2"/>
    <d v="2011-10-08T08:00:00"/>
    <x v="5"/>
    <x v="5"/>
    <x v="1"/>
    <n v="11900"/>
    <m/>
    <x v="0"/>
  </r>
  <r>
    <n v="22868"/>
    <s v="River Rock (GCC)"/>
    <s v="LCT20110030072"/>
    <x v="0"/>
    <d v="2011-10-08T23:25:00"/>
    <x v="5"/>
    <x v="4"/>
    <x v="0"/>
    <n v="150000"/>
    <s v="MDB 17"/>
    <x v="0"/>
  </r>
  <r>
    <n v="22868"/>
    <s v="Starlight Casino (GC)"/>
    <s v="LCT20110030428"/>
    <x v="0"/>
    <d v="2011-10-11T00:42:00"/>
    <x v="5"/>
    <x v="6"/>
    <x v="0"/>
    <n v="100000"/>
    <s v="MDB 12"/>
    <x v="0"/>
  </r>
  <r>
    <n v="22868"/>
    <s v="Starlight Casino (GC)"/>
    <s v="LCT20110030611"/>
    <x v="0"/>
    <d v="2011-10-11T21:40:00"/>
    <x v="5"/>
    <x v="6"/>
    <x v="0"/>
    <n v="280000"/>
    <s v="MDB 15"/>
    <x v="0"/>
  </r>
  <r>
    <n v="22868"/>
    <s v="Starlight Casino (GC)"/>
    <s v="LCT20110030611"/>
    <x v="0"/>
    <d v="2011-10-12T06:30:00"/>
    <x v="5"/>
    <x v="6"/>
    <x v="0"/>
    <n v="70020"/>
    <s v="MDB 15"/>
    <x v="0"/>
  </r>
  <r>
    <n v="22868"/>
    <s v="Starlight Casino (GC)"/>
    <s v="LCT20110030634"/>
    <x v="0"/>
    <d v="2011-10-12T21:15:00"/>
    <x v="5"/>
    <x v="6"/>
    <x v="0"/>
    <n v="215000"/>
    <s v="MDB 15"/>
    <x v="0"/>
  </r>
  <r>
    <n v="22868"/>
    <s v="Starlight Casino (GC)"/>
    <s v="LCT20110030634"/>
    <x v="2"/>
    <d v="2011-10-13T06:45:00"/>
    <x v="5"/>
    <x v="5"/>
    <x v="1"/>
    <n v="216000"/>
    <s v="Verified Win MDB15, cheque #2224,CMS#839639, Dealer Supervisor Manny Cruz 29101"/>
    <x v="0"/>
  </r>
  <r>
    <n v="22868"/>
    <s v="Starlight Casino (GC)"/>
    <s v="LCT20110030634"/>
    <x v="2"/>
    <d v="2011-10-13T06:45:00"/>
    <x v="5"/>
    <x v="5"/>
    <x v="2"/>
    <n v="300000"/>
    <s v="Verified Win MDB15, cheque #2224,CMS#839639, Dealer Supervisor Manny Cruz 29101"/>
    <x v="1"/>
  </r>
  <r>
    <n v="22868"/>
    <s v="Starlight Casino (GC)"/>
    <s v="LCT20120004918"/>
    <x v="0"/>
    <d v="2012-02-10T00:02:00"/>
    <x v="6"/>
    <x v="6"/>
    <x v="0"/>
    <n v="180000"/>
    <s v="MDB 22"/>
    <x v="0"/>
  </r>
  <r>
    <n v="22868"/>
    <s v="Starlight Casino (GC)"/>
    <s v="LCT20120004918"/>
    <x v="2"/>
    <d v="2012-02-10T04:28:00"/>
    <x v="6"/>
    <x v="5"/>
    <x v="1"/>
    <n v="606000"/>
    <s v="MDB 22"/>
    <x v="0"/>
  </r>
  <r>
    <n v="22868"/>
    <s v="Starlight Casino (GC)"/>
    <s v="LCT20120005188"/>
    <x v="0"/>
    <d v="2012-02-11T00:42:00"/>
    <x v="6"/>
    <x v="6"/>
    <x v="0"/>
    <n v="190000"/>
    <s v="MDB 22"/>
    <x v="0"/>
  </r>
  <r>
    <n v="22868"/>
    <s v="Starlight Casino (GC)"/>
    <s v="LCT20120005188"/>
    <x v="2"/>
    <d v="2012-02-11T08:30:00"/>
    <x v="6"/>
    <x v="5"/>
    <x v="2"/>
    <n v="450000"/>
    <s v="Verified Win on MDB 22 by Dealer Supervisor Alain COCU #22497._x000a_Issued Cheque #18333 for $450,000."/>
    <x v="1"/>
  </r>
  <r>
    <n v="22868"/>
    <s v="Starlight Casino (GC)"/>
    <s v="LCT20120005188"/>
    <x v="2"/>
    <d v="2012-02-11T08:30:00"/>
    <x v="6"/>
    <x v="5"/>
    <x v="1"/>
    <n v="841000"/>
    <s v="Verified Win on MDB 22 by Dealer Supervisor Alain COCU #22497._x000a_Issued Cheque #18333 for $450,000."/>
    <x v="0"/>
  </r>
  <r>
    <n v="22868"/>
    <s v="Starlight Casino (GC)"/>
    <s v="LCT20120005188"/>
    <x v="2"/>
    <d v="2012-02-11T08:45:00"/>
    <x v="6"/>
    <x v="5"/>
    <x v="1"/>
    <n v="2700"/>
    <s v="MDB 3"/>
    <x v="0"/>
  </r>
  <r>
    <n v="22868"/>
    <s v="Starlight Casino (GC)"/>
    <s v="LCT20120012709"/>
    <x v="0"/>
    <d v="2012-04-19T00:30:00"/>
    <x v="6"/>
    <x v="6"/>
    <x v="0"/>
    <n v="149980"/>
    <s v="MDB 22"/>
    <x v="0"/>
  </r>
  <r>
    <n v="22868"/>
    <s v="Starlight Casino (GC)"/>
    <s v="LCT20120012806"/>
    <x v="2"/>
    <d v="2012-04-19T22:00:00"/>
    <x v="6"/>
    <x v="9"/>
    <x v="1"/>
    <n v="170000"/>
    <s v="PGF Withdrawal."/>
    <x v="0"/>
  </r>
  <r>
    <n v="22868"/>
    <s v="Starlight Casino (GC)"/>
    <s v="LCT20120012806"/>
    <x v="0"/>
    <d v="2012-04-19T22:00:00"/>
    <x v="6"/>
    <x v="6"/>
    <x v="0"/>
    <n v="170000"/>
    <s v="MDB 22"/>
    <x v="0"/>
  </r>
  <r>
    <n v="22868"/>
    <s v="Starlight Casino (GC)"/>
    <s v="LCT20120012806"/>
    <x v="3"/>
    <d v="2012-04-19T22:00:00"/>
    <x v="6"/>
    <x v="11"/>
    <x v="3"/>
    <n v="170000"/>
    <s v="Opening of PGF Account #41 ITRAK#IN20120018942._x000a_PGF Deposit: HSBC Bank Draft; $170,000._x000a_PGF Withdrawal: Cash $170,000; Used for a buy in on MDB 22."/>
    <x v="0"/>
  </r>
  <r>
    <n v="22868"/>
    <s v="Starlight Casino (GC)"/>
    <s v="LCT20120012921"/>
    <x v="0"/>
    <d v="2012-04-20T23:02:00"/>
    <x v="6"/>
    <x v="6"/>
    <x v="0"/>
    <n v="150000"/>
    <s v="MDB 22"/>
    <x v="0"/>
  </r>
  <r>
    <n v="22868"/>
    <s v="Starlight Casino (GC)"/>
    <s v="LCT20120012921"/>
    <x v="2"/>
    <d v="2012-04-21T05:52:00"/>
    <x v="6"/>
    <x v="5"/>
    <x v="1"/>
    <n v="15700"/>
    <s v="MDB 22"/>
    <x v="0"/>
  </r>
  <r>
    <n v="22868"/>
    <s v="Starlight Casino (GC)"/>
    <s v="LCT20120013151"/>
    <x v="0"/>
    <d v="2012-04-22T21:36:00"/>
    <x v="6"/>
    <x v="6"/>
    <x v="0"/>
    <n v="190000"/>
    <s v="MDB 22"/>
    <x v="0"/>
  </r>
  <r>
    <n v="22868"/>
    <s v="Starlight Casino (GC)"/>
    <s v="LCT20120013151"/>
    <x v="2"/>
    <d v="2012-04-23T03:58:00"/>
    <x v="6"/>
    <x v="5"/>
    <x v="1"/>
    <n v="600"/>
    <s v="MDB22"/>
    <x v="0"/>
  </r>
  <r>
    <n v="22868"/>
    <s v="Starlight Casino (GC)"/>
    <s v="LCT20120013212"/>
    <x v="0"/>
    <d v="2012-04-23T22:30:00"/>
    <x v="6"/>
    <x v="6"/>
    <x v="0"/>
    <n v="162000"/>
    <s v="MDB 22"/>
    <x v="0"/>
  </r>
  <r>
    <n v="22868"/>
    <s v="River Rock (GCC)"/>
    <s v="LCT20120013289"/>
    <x v="0"/>
    <d v="2012-04-24T21:59:00"/>
    <x v="6"/>
    <x v="4"/>
    <x v="0"/>
    <n v="34950"/>
    <s v="MDB 17"/>
    <x v="0"/>
  </r>
  <r>
    <n v="22868"/>
    <s v="Starlight Casino (GC)"/>
    <s v="LCT20120013479"/>
    <x v="0"/>
    <d v="2012-04-25T23:56:00"/>
    <x v="6"/>
    <x v="6"/>
    <x v="0"/>
    <n v="50000"/>
    <s v="MDB 22"/>
    <x v="0"/>
  </r>
  <r>
    <n v="22868"/>
    <s v="Starlight Casino (GC)"/>
    <s v="LCT20120013479"/>
    <x v="0"/>
    <d v="2012-04-25T23:56:00"/>
    <x v="6"/>
    <x v="6"/>
    <x v="0"/>
    <n v="130000"/>
    <s v="MDB 22"/>
    <x v="0"/>
  </r>
  <r>
    <n v="22868"/>
    <s v="Starlight Casino (GC)"/>
    <s v="LCT20120013479"/>
    <x v="2"/>
    <d v="2012-04-25T23:56:00"/>
    <x v="6"/>
    <x v="9"/>
    <x v="1"/>
    <n v="130000"/>
    <s v="PGF Withdraw"/>
    <x v="0"/>
  </r>
  <r>
    <n v="22868"/>
    <s v="Starlight Casino (GC)"/>
    <s v="LCT20120013479"/>
    <x v="3"/>
    <d v="2012-04-25T23:56:00"/>
    <x v="6"/>
    <x v="11"/>
    <x v="3"/>
    <n v="130000"/>
    <s v="Deposit Verified HSBC Bank Draft $130,000 into account #41_x000a_Withdraw $130,000 for Large buy In MDB22"/>
    <x v="0"/>
  </r>
  <r>
    <n v="22868"/>
    <s v="Starlight Casino (GC)"/>
    <s v="LCT20120013479"/>
    <x v="2"/>
    <d v="2012-04-26T07:37:00"/>
    <x v="6"/>
    <x v="5"/>
    <x v="1"/>
    <n v="2000"/>
    <s v="MDB22"/>
    <x v="0"/>
  </r>
  <r>
    <n v="22868"/>
    <s v="Starlight Casino (GC)"/>
    <s v="LCT20120013696"/>
    <x v="3"/>
    <d v="2012-04-28T00:40:00"/>
    <x v="6"/>
    <x v="11"/>
    <x v="3"/>
    <n v="120000"/>
    <s v="Time corrected on w/d- D Tottenham BCLC_x000a_PGF Deposit: Bank Draft $120,000._x000a_PGF Withdrawal: Cash $120,000; Used for a buy in on MDB 22._x000a_PGF Deposit: Cash $145,000; Re-deposit and Verified Win from MDB 22."/>
    <x v="0"/>
  </r>
  <r>
    <n v="22868"/>
    <s v="Starlight Casino (GC)"/>
    <s v="LCT20120013696"/>
    <x v="0"/>
    <d v="2012-04-28T00:40:00"/>
    <x v="6"/>
    <x v="6"/>
    <x v="0"/>
    <n v="120000"/>
    <s v="MDB 22"/>
    <x v="0"/>
  </r>
  <r>
    <n v="22868"/>
    <s v="Starlight Casino (GC)"/>
    <s v="LCT20120013696"/>
    <x v="2"/>
    <d v="2012-04-28T01:40:00"/>
    <x v="6"/>
    <x v="9"/>
    <x v="1"/>
    <n v="120000"/>
    <s v="PGF Account Withdrawal."/>
    <x v="0"/>
  </r>
  <r>
    <n v="22868"/>
    <s v="Starlight Casino (GC)"/>
    <s v="LCT20120013696"/>
    <x v="2"/>
    <d v="2012-04-28T06:20:00"/>
    <x v="6"/>
    <x v="5"/>
    <x v="1"/>
    <n v="7400"/>
    <s v="MDB 22"/>
    <x v="0"/>
  </r>
  <r>
    <n v="22868"/>
    <s v="Starlight Casino (GC)"/>
    <s v="LCT20120013696"/>
    <x v="3"/>
    <d v="2012-04-28T06:20:00"/>
    <x v="6"/>
    <x v="12"/>
    <x v="3"/>
    <n v="145000"/>
    <s v="Time corrected on w/d- D Tottenham BCLC_x000a_PGF Deposit: Bank Draft $120,000._x000a_PGF Withdrawal: Cash $120,000; Used for a buy in on MDB 22._x000a_PGF Deposit: Cash $145,000; Re-deposit and Verified Win from MDB 22."/>
    <x v="0"/>
  </r>
  <r>
    <n v="22868"/>
    <s v="Starlight Casino (GC)"/>
    <s v="LCT20120013843"/>
    <x v="2"/>
    <d v="2012-04-28T22:55:00"/>
    <x v="6"/>
    <x v="9"/>
    <x v="1"/>
    <n v="145000"/>
    <s v="PGF Account Withdrawal."/>
    <x v="0"/>
  </r>
  <r>
    <n v="22868"/>
    <s v="Starlight Casino (GC)"/>
    <s v="LCT20120013843"/>
    <x v="0"/>
    <d v="2012-04-28T22:55:00"/>
    <x v="6"/>
    <x v="6"/>
    <x v="0"/>
    <n v="145000"/>
    <s v="MDB 22"/>
    <x v="0"/>
  </r>
  <r>
    <n v="22868"/>
    <s v="Starlight Casino (GC)"/>
    <s v="LCT20120014046"/>
    <x v="0"/>
    <d v="2012-04-30T17:42:00"/>
    <x v="6"/>
    <x v="6"/>
    <x v="0"/>
    <n v="200000"/>
    <s v="MDB 22"/>
    <x v="0"/>
  </r>
  <r>
    <n v="22868"/>
    <s v="Starlight Casino (GC)"/>
    <s v="LCT20120014046"/>
    <x v="2"/>
    <d v="2012-04-30T17:42:00"/>
    <x v="6"/>
    <x v="9"/>
    <x v="1"/>
    <n v="200000"/>
    <s v="PGF Withdraw"/>
    <x v="0"/>
  </r>
  <r>
    <n v="22868"/>
    <s v="Starlight Casino (GC)"/>
    <s v="LCT20120014046"/>
    <x v="3"/>
    <d v="2012-04-30T17:42:00"/>
    <x v="6"/>
    <x v="11"/>
    <x v="3"/>
    <n v="200000"/>
    <s v="Deposit Verified HSBC Bank Draft $200,000 into account #41_x000a_Withdraw $200,000 for Large Buy IN MDB22"/>
    <x v="0"/>
  </r>
  <r>
    <n v="22868"/>
    <s v="River Rock (GCC)"/>
    <s v="LCT20120013983"/>
    <x v="0"/>
    <d v="2012-04-30T23:38:00"/>
    <x v="6"/>
    <x v="4"/>
    <x v="0"/>
    <n v="57000"/>
    <s v="MDB 20"/>
    <x v="0"/>
  </r>
  <r>
    <n v="22868"/>
    <s v="Starlight Casino (GC)"/>
    <s v="LCT20120014152"/>
    <x v="0"/>
    <d v="2012-05-01T22:25:00"/>
    <x v="6"/>
    <x v="6"/>
    <x v="0"/>
    <n v="500"/>
    <s v="LLBJ 01"/>
    <x v="0"/>
  </r>
  <r>
    <n v="22868"/>
    <s v="Starlight Casino (GC)"/>
    <s v="LCT20120014152"/>
    <x v="0"/>
    <d v="2012-05-01T22:45:00"/>
    <x v="6"/>
    <x v="6"/>
    <x v="0"/>
    <n v="199980"/>
    <s v="MDB 22"/>
    <x v="0"/>
  </r>
  <r>
    <n v="22868"/>
    <s v="Starlight Casino (GC)"/>
    <s v="LCT20120014152"/>
    <x v="2"/>
    <d v="2012-05-01T22:45:00"/>
    <x v="6"/>
    <x v="5"/>
    <x v="1"/>
    <n v="1600"/>
    <s v="MDB22"/>
    <x v="0"/>
  </r>
  <r>
    <n v="22868"/>
    <s v="River Rock (GCC)"/>
    <s v="LCT20120014093"/>
    <x v="0"/>
    <d v="2012-05-02T00:48:00"/>
    <x v="6"/>
    <x v="4"/>
    <x v="0"/>
    <n v="100000"/>
    <s v="MDB 17"/>
    <x v="0"/>
  </r>
  <r>
    <n v="22868"/>
    <s v="Starlight Casino (GC)"/>
    <s v="LCT20120014230"/>
    <x v="0"/>
    <d v="2012-05-03T00:40:00"/>
    <x v="6"/>
    <x v="6"/>
    <x v="0"/>
    <n v="100000"/>
    <s v="MDB 15"/>
    <x v="0"/>
  </r>
  <r>
    <n v="22868"/>
    <s v="Starlight Casino (GC)"/>
    <s v="LCT20120014230"/>
    <x v="0"/>
    <d v="2012-05-03T01:50:00"/>
    <x v="6"/>
    <x v="6"/>
    <x v="0"/>
    <n v="90000"/>
    <s v="MDB 15"/>
    <x v="0"/>
  </r>
  <r>
    <n v="22868"/>
    <s v="Starlight Casino (GC)"/>
    <s v="LCT20120014230"/>
    <x v="2"/>
    <d v="2012-05-03T01:50:00"/>
    <x v="6"/>
    <x v="9"/>
    <x v="1"/>
    <n v="90000"/>
    <s v="PGF Account Withdrawal."/>
    <x v="0"/>
  </r>
  <r>
    <n v="22868"/>
    <s v="Starlight Casino (GC)"/>
    <s v="LCT20120014230"/>
    <x v="3"/>
    <d v="2012-05-03T01:50:00"/>
    <x v="6"/>
    <x v="11"/>
    <x v="3"/>
    <n v="90000"/>
    <s v="PGF Deposit: Bank Draft $90,000._x000a_PGF Withdrawal: Cash $90,000; Used for a buy in on MDB 15."/>
    <x v="0"/>
  </r>
  <r>
    <n v="22868"/>
    <s v="River Rock (GCC)"/>
    <s v="LCT20120022736"/>
    <x v="0"/>
    <d v="2012-07-16T23:32:00"/>
    <x v="6"/>
    <x v="4"/>
    <x v="0"/>
    <n v="200000"/>
    <s v="MDB 19"/>
    <x v="0"/>
  </r>
  <r>
    <n v="22868"/>
    <s v="River Rock (GCC)"/>
    <s v="LCT20120022736"/>
    <x v="2"/>
    <d v="2012-07-17T03:39:00"/>
    <x v="6"/>
    <x v="5"/>
    <x v="1"/>
    <n v="70300"/>
    <m/>
    <x v="0"/>
  </r>
  <r>
    <n v="22868"/>
    <s v="River Rock (GCC)"/>
    <s v="LCT20120023084"/>
    <x v="0"/>
    <d v="2012-07-19T22:11:00"/>
    <x v="6"/>
    <x v="4"/>
    <x v="0"/>
    <n v="100000"/>
    <s v="MDB 19"/>
    <x v="0"/>
  </r>
  <r>
    <n v="22868"/>
    <s v="River Rock (GCC)"/>
    <s v="LCT20120023084"/>
    <x v="0"/>
    <d v="2012-07-20T04:21:00"/>
    <x v="6"/>
    <x v="4"/>
    <x v="0"/>
    <n v="199980"/>
    <s v="MDB 19"/>
    <x v="0"/>
  </r>
  <r>
    <n v="22868"/>
    <s v="River Rock (GCC)"/>
    <s v="LCT20120023084"/>
    <x v="2"/>
    <d v="2012-07-20T04:45:00"/>
    <x v="6"/>
    <x v="5"/>
    <x v="1"/>
    <n v="304000"/>
    <s v="Cheque # 16538 # 16539 # 16540_x000a_Verified Win MDB 19_x000a_Floor Manager Lenny Torres 19573_x000a_CMS 1878007 CMS 1878008 CMS 1878009"/>
    <x v="0"/>
  </r>
  <r>
    <n v="22868"/>
    <s v="River Rock (GCC)"/>
    <s v="LCT20120023084"/>
    <x v="2"/>
    <d v="2012-07-20T04:45:00"/>
    <x v="6"/>
    <x v="5"/>
    <x v="2"/>
    <n v="200000"/>
    <s v="Cheque # 16538 # 16539 # 16540_x000a_Verified Win MDB 19_x000a_Floor Manager Lenny Torres 19573_x000a_CMS 1878007 CMS 1878008 CMS 1878009"/>
    <x v="1"/>
  </r>
  <r>
    <n v="22868"/>
    <s v="River Rock (GCC)"/>
    <s v="LCT20120023084"/>
    <x v="2"/>
    <d v="2012-07-20T04:45:00"/>
    <x v="6"/>
    <x v="5"/>
    <x v="2"/>
    <n v="260000"/>
    <s v="Cheque # 16538 # 16539 # 16540_x000a_Verified Win MDB 19_x000a_Floor Manager Lenny Torres 19573_x000a_CMS 1878007 CMS 1878008 CMS 1878009"/>
    <x v="1"/>
  </r>
  <r>
    <n v="22868"/>
    <s v="River Rock (GCC)"/>
    <s v="LCT20120023084"/>
    <x v="2"/>
    <d v="2012-07-20T04:45:00"/>
    <x v="6"/>
    <x v="5"/>
    <x v="2"/>
    <n v="200000"/>
    <s v="Cheque # 16538 # 16539 # 16540_x000a_Verified Win MDB 19_x000a_Floor Manager Lenny Torres 19573_x000a_CMS 1878007 CMS 1878008 CMS 1878009"/>
    <x v="1"/>
  </r>
  <r>
    <n v="22868"/>
    <s v="Starlight Casino (GC)"/>
    <s v="LCT20120023268"/>
    <x v="0"/>
    <d v="2012-07-20T21:35:00"/>
    <x v="6"/>
    <x v="6"/>
    <x v="0"/>
    <n v="200000"/>
    <s v="MDB 22"/>
    <x v="0"/>
  </r>
  <r>
    <n v="22868"/>
    <s v="River Rock (GCC)"/>
    <s v="LCT20120023221"/>
    <x v="0"/>
    <d v="2012-07-20T23:53:00"/>
    <x v="6"/>
    <x v="4"/>
    <x v="0"/>
    <n v="260000"/>
    <s v="MDB 19"/>
    <x v="0"/>
  </r>
  <r>
    <n v="22868"/>
    <s v="River Rock (GCC)"/>
    <s v="LCT20120023221"/>
    <x v="2"/>
    <d v="2012-07-21T04:10:00"/>
    <x v="6"/>
    <x v="5"/>
    <x v="1"/>
    <n v="261500"/>
    <m/>
    <x v="0"/>
  </r>
  <r>
    <n v="22868"/>
    <s v="River Rock (GCC)"/>
    <s v="LCT20120023221"/>
    <x v="3"/>
    <d v="2012-07-21T04:10:00"/>
    <x v="6"/>
    <x v="10"/>
    <x v="3"/>
    <n v="390000"/>
    <s v="Deposit / Verified Win MDB 19 FM Roy Chai 23358"/>
    <x v="0"/>
  </r>
  <r>
    <n v="22868"/>
    <s v="Starlight Casino (GC)"/>
    <s v="LCT20120023403"/>
    <x v="0"/>
    <d v="2012-07-21T21:30:00"/>
    <x v="6"/>
    <x v="6"/>
    <x v="0"/>
    <n v="190000"/>
    <s v="MDB 15"/>
    <x v="0"/>
  </r>
  <r>
    <n v="22868"/>
    <s v="River Rock (GCC)"/>
    <s v="LCT20120023342"/>
    <x v="2"/>
    <d v="2012-07-22T00:30:00"/>
    <x v="6"/>
    <x v="9"/>
    <x v="4"/>
    <n v="190000"/>
    <s v="Buy In MDB 19"/>
    <x v="0"/>
  </r>
  <r>
    <n v="22868"/>
    <s v="River Rock (GCC)"/>
    <s v="LCT20120023342"/>
    <x v="0"/>
    <d v="2012-07-22T00:38:00"/>
    <x v="6"/>
    <x v="4"/>
    <x v="0"/>
    <n v="190000"/>
    <s v="MDB 19"/>
    <x v="0"/>
  </r>
  <r>
    <n v="22868"/>
    <s v="River Rock (GCC)"/>
    <s v="LCT20120023342"/>
    <x v="2"/>
    <d v="2012-07-22T02:40:00"/>
    <x v="6"/>
    <x v="9"/>
    <x v="4"/>
    <n v="200000"/>
    <s v="Buy In MDB 19"/>
    <x v="0"/>
  </r>
  <r>
    <n v="22868"/>
    <s v="River Rock (GCC)"/>
    <s v="LCT20120023342"/>
    <x v="0"/>
    <d v="2012-07-22T02:49:00"/>
    <x v="6"/>
    <x v="4"/>
    <x v="0"/>
    <n v="200000"/>
    <s v="MDB 19"/>
    <x v="0"/>
  </r>
  <r>
    <n v="22868"/>
    <s v="River Rock (GCC)"/>
    <s v="LCT20120023342"/>
    <x v="2"/>
    <d v="2012-07-22T05:00:00"/>
    <x v="6"/>
    <x v="9"/>
    <x v="4"/>
    <n v="200000"/>
    <s v="Buy In MDB 19"/>
    <x v="0"/>
  </r>
  <r>
    <n v="22868"/>
    <s v="River Rock (GCC)"/>
    <s v="LCT20120023342"/>
    <x v="3"/>
    <d v="2012-07-22T05:00:00"/>
    <x v="6"/>
    <x v="13"/>
    <x v="3"/>
    <n v="200000"/>
    <s v="Deposit Verified Win Cheque RRCR # 16539"/>
    <x v="0"/>
  </r>
  <r>
    <n v="22868"/>
    <s v="River Rock (GCC)"/>
    <s v="LCT20120023342"/>
    <x v="0"/>
    <d v="2012-07-22T05:10:00"/>
    <x v="6"/>
    <x v="4"/>
    <x v="0"/>
    <n v="200000"/>
    <s v="MDB 19"/>
    <x v="0"/>
  </r>
  <r>
    <n v="22868"/>
    <s v="River Rock (GCC)"/>
    <s v="LCT20120023459"/>
    <x v="2"/>
    <d v="2012-07-22T22:40:00"/>
    <x v="6"/>
    <x v="9"/>
    <x v="4"/>
    <n v="200000"/>
    <s v="Buy in @ MDB 19"/>
    <x v="0"/>
  </r>
  <r>
    <n v="22868"/>
    <s v="River Rock (GCC)"/>
    <s v="LCT20120023459"/>
    <x v="3"/>
    <d v="2012-07-22T22:40:00"/>
    <x v="6"/>
    <x v="13"/>
    <x v="3"/>
    <n v="200000"/>
    <s v="Deposit of RRC Players Winning chq # 16538"/>
    <x v="0"/>
  </r>
  <r>
    <n v="22868"/>
    <s v="River Rock (GCC)"/>
    <s v="LCT20120023459"/>
    <x v="0"/>
    <d v="2012-07-22T23:03:00"/>
    <x v="6"/>
    <x v="4"/>
    <x v="0"/>
    <n v="200000"/>
    <s v="MDB 19"/>
    <x v="0"/>
  </r>
  <r>
    <n v="22868"/>
    <s v="River Rock (GCC)"/>
    <s v="LCT20120023549"/>
    <x v="0"/>
    <d v="2012-07-23T18:39:00"/>
    <x v="6"/>
    <x v="4"/>
    <x v="0"/>
    <n v="100000"/>
    <s v="MDB 19"/>
    <x v="0"/>
  </r>
  <r>
    <n v="22868"/>
    <s v="River Rock (GCC)"/>
    <s v="LCT20120023549"/>
    <x v="0"/>
    <d v="2012-07-23T19:15:00"/>
    <x v="6"/>
    <x v="4"/>
    <x v="0"/>
    <n v="200000"/>
    <s v="MDB 19"/>
    <x v="0"/>
  </r>
  <r>
    <n v="22868"/>
    <s v="River Rock (GCC)"/>
    <s v="LCT20120023549"/>
    <x v="0"/>
    <d v="2012-07-23T21:58:00"/>
    <x v="6"/>
    <x v="4"/>
    <x v="0"/>
    <n v="200000"/>
    <s v="MDB 19"/>
    <x v="0"/>
  </r>
  <r>
    <n v="22868"/>
    <s v="Starlight Casino (GC)"/>
    <s v="LCT20120023774"/>
    <x v="0"/>
    <d v="2012-07-25T00:01:00"/>
    <x v="6"/>
    <x v="6"/>
    <x v="0"/>
    <n v="200000"/>
    <s v="MDB 15"/>
    <x v="0"/>
  </r>
  <r>
    <n v="22868"/>
    <s v="Starlight Casino (GC)"/>
    <s v="LCT20120023774"/>
    <x v="2"/>
    <d v="2012-07-25T04:55:00"/>
    <x v="6"/>
    <x v="5"/>
    <x v="1"/>
    <n v="200000"/>
    <s v="Verified Win MDB15, Cheque #18460, Dealer Supervisor Lu Qiu 51027"/>
    <x v="0"/>
  </r>
  <r>
    <n v="22868"/>
    <s v="Starlight Casino (GC)"/>
    <s v="LCT20120023774"/>
    <x v="2"/>
    <d v="2012-07-25T04:55:00"/>
    <x v="6"/>
    <x v="5"/>
    <x v="2"/>
    <n v="55000"/>
    <s v="Verified Win MDB15, Cheque #18460, Dealer Supervisor Lu Qiu 51027"/>
    <x v="1"/>
  </r>
  <r>
    <n v="22868"/>
    <s v="Starlight Casino (GC)"/>
    <s v="LCT20120023774"/>
    <x v="3"/>
    <d v="2012-07-25T04:55:00"/>
    <x v="6"/>
    <x v="12"/>
    <x v="3"/>
    <n v="400000"/>
    <s v="Cashier; Shaanon Kyne 40445"/>
    <x v="0"/>
  </r>
  <r>
    <n v="22868"/>
    <s v="Starlight Casino (GC)"/>
    <s v="LCT20120023774"/>
    <x v="2"/>
    <d v="2012-07-25T05:30:00"/>
    <x v="6"/>
    <x v="5"/>
    <x v="1"/>
    <n v="4300"/>
    <s v="MDB15"/>
    <x v="0"/>
  </r>
  <r>
    <n v="22868"/>
    <s v="Starlight Casino (GC)"/>
    <s v="LCT20120023929"/>
    <x v="2"/>
    <d v="2012-07-25T23:37:00"/>
    <x v="6"/>
    <x v="9"/>
    <x v="1"/>
    <n v="200000"/>
    <s v="PGF Withdraw"/>
    <x v="0"/>
  </r>
  <r>
    <n v="22868"/>
    <s v="Starlight Casino (GC)"/>
    <s v="LCT20120023929"/>
    <x v="0"/>
    <d v="2012-07-25T23:37:00"/>
    <x v="6"/>
    <x v="6"/>
    <x v="0"/>
    <n v="200000"/>
    <s v="MDB 15"/>
    <x v="0"/>
  </r>
  <r>
    <n v="22868"/>
    <s v="Starlight Casino (GC)"/>
    <s v="LCT20120023929"/>
    <x v="2"/>
    <d v="2012-07-26T09:30:00"/>
    <x v="6"/>
    <x v="5"/>
    <x v="1"/>
    <n v="5750"/>
    <s v="MDB15"/>
    <x v="0"/>
  </r>
  <r>
    <n v="22868"/>
    <s v="Starlight Casino (GC)"/>
    <s v="LCT20120023929"/>
    <x v="3"/>
    <d v="2012-07-26T09:30:00"/>
    <x v="6"/>
    <x v="10"/>
    <x v="3"/>
    <n v="305000"/>
    <s v="Cashier; Lana Somerville 22769_x000a_PGF Withdraw: $200,000 for Large Buy In MDB15_x000a_Redeposit $305,000 into PGF account #41 Verified Win MDB15"/>
    <x v="0"/>
  </r>
  <r>
    <n v="22868"/>
    <s v="Starlight Casino (GC)"/>
    <s v="LCT20120023929"/>
    <x v="2"/>
    <d v="2012-07-26T21:50:00"/>
    <x v="6"/>
    <x v="5"/>
    <x v="1"/>
    <n v="8700"/>
    <s v="MDB15"/>
    <x v="0"/>
  </r>
  <r>
    <n v="22868"/>
    <s v="Starlight Casino (GC)"/>
    <s v="LCT20120024170"/>
    <x v="2"/>
    <d v="2012-07-28T02:16:00"/>
    <x v="6"/>
    <x v="9"/>
    <x v="1"/>
    <n v="200000"/>
    <s v="PGF Withdraw "/>
    <x v="0"/>
  </r>
  <r>
    <n v="22868"/>
    <s v="Starlight Casino (GC)"/>
    <s v="LCT20120024170"/>
    <x v="0"/>
    <d v="2012-07-28T02:16:00"/>
    <x v="6"/>
    <x v="6"/>
    <x v="0"/>
    <n v="200000"/>
    <s v="MDB 15"/>
    <x v="0"/>
  </r>
  <r>
    <n v="22868"/>
    <s v="Starlight Casino (GC)"/>
    <s v="LCT20120024170"/>
    <x v="0"/>
    <d v="2012-07-28T03:06:00"/>
    <x v="6"/>
    <x v="6"/>
    <x v="0"/>
    <n v="200000"/>
    <s v="MDB 15"/>
    <x v="0"/>
  </r>
  <r>
    <n v="22868"/>
    <s v="Starlight Casino (GC)"/>
    <s v="LCT20120024170"/>
    <x v="2"/>
    <d v="2012-07-28T03:06:00"/>
    <x v="6"/>
    <x v="9"/>
    <x v="1"/>
    <n v="200000"/>
    <s v="PGF Withdarw"/>
    <x v="0"/>
  </r>
  <r>
    <n v="22868"/>
    <s v="Starlight Casino (GC)"/>
    <s v="LCT20120024170"/>
    <x v="3"/>
    <d v="2012-07-28T04:33:00"/>
    <x v="6"/>
    <x v="12"/>
    <x v="3"/>
    <n v="400000"/>
    <s v="Cashier Attestation; Amanda Kwan 38891_x000a_Cashier Supervisor Attestation; Sandra Hill 37108_x000a_PGF Withdraws for Large Buy In MDB15"/>
    <x v="0"/>
  </r>
  <r>
    <n v="22868"/>
    <s v="Starlight Casino (GC)"/>
    <s v="LCT20120024170"/>
    <x v="2"/>
    <d v="2012-07-28T05:13:00"/>
    <x v="6"/>
    <x v="5"/>
    <x v="1"/>
    <n v="600"/>
    <s v="MDB15"/>
    <x v="0"/>
  </r>
  <r>
    <n v="22868"/>
    <s v="Starlight Casino (GC)"/>
    <s v="LCT20120024311"/>
    <x v="2"/>
    <d v="2012-07-28T21:29:00"/>
    <x v="6"/>
    <x v="9"/>
    <x v="1"/>
    <n v="200000"/>
    <s v="PGF WITHDRAWAL"/>
    <x v="0"/>
  </r>
  <r>
    <n v="22868"/>
    <s v="Starlight Casino (GC)"/>
    <s v="LCT20120024311"/>
    <x v="0"/>
    <d v="2012-07-28T21:29:00"/>
    <x v="6"/>
    <x v="6"/>
    <x v="0"/>
    <n v="200000"/>
    <s v="MDB 15"/>
    <x v="0"/>
  </r>
  <r>
    <n v="22868"/>
    <s v="Starlight Casino (GC)"/>
    <s v="LCT20120024311"/>
    <x v="0"/>
    <d v="2012-07-28T22:43:00"/>
    <x v="6"/>
    <x v="6"/>
    <x v="0"/>
    <n v="200000"/>
    <s v="MDB 15"/>
    <x v="0"/>
  </r>
  <r>
    <n v="22868"/>
    <s v="Starlight Casino (GC)"/>
    <s v="LCT20120024311"/>
    <x v="2"/>
    <d v="2012-07-28T22:43:00"/>
    <x v="6"/>
    <x v="9"/>
    <x v="1"/>
    <n v="200000"/>
    <s v="PGF WITHDRAWAL"/>
    <x v="0"/>
  </r>
  <r>
    <n v="22868"/>
    <s v="Starlight Casino (GC)"/>
    <s v="LCT20120024311"/>
    <x v="2"/>
    <d v="2012-07-29T01:26:00"/>
    <x v="6"/>
    <x v="5"/>
    <x v="1"/>
    <n v="3100"/>
    <s v="MDB15"/>
    <x v="0"/>
  </r>
  <r>
    <n v="22868"/>
    <s v="Starlight Casino (GC)"/>
    <s v="LCT20120024311"/>
    <x v="3"/>
    <d v="2012-07-29T01:26:00"/>
    <x v="6"/>
    <x v="12"/>
    <x v="3"/>
    <n v="265000"/>
    <s v="SANDRA HILL CASHIER SUPERVISOR # 37108_x000a_Cashier; Toi Noosrimuang 53555_x000a_BCLC HILLER amended the date from July 28 to July 29 for the disbursement of $3100."/>
    <x v="0"/>
  </r>
  <r>
    <n v="22868"/>
    <s v="River Rock (GCC)"/>
    <s v="LCT20120024218"/>
    <x v="0"/>
    <d v="2012-07-29T02:11:00"/>
    <x v="6"/>
    <x v="4"/>
    <x v="0"/>
    <n v="150000"/>
    <s v="MDB 19"/>
    <x v="0"/>
  </r>
  <r>
    <n v="22868"/>
    <s v="River Rock (GCC)"/>
    <s v="LCT20120024218"/>
    <x v="2"/>
    <d v="2012-07-29T05:06:00"/>
    <x v="6"/>
    <x v="5"/>
    <x v="1"/>
    <n v="150000"/>
    <s v="Went into a Buy In for MDB 19/21"/>
    <x v="0"/>
  </r>
  <r>
    <n v="22868"/>
    <s v="River Rock (GCC)"/>
    <s v="LCT20120024218"/>
    <x v="3"/>
    <d v="2012-07-29T05:06:00"/>
    <x v="6"/>
    <x v="10"/>
    <x v="3"/>
    <n v="160000"/>
    <m/>
    <x v="0"/>
  </r>
  <r>
    <n v="22868"/>
    <s v="River Rock (GCC)"/>
    <s v="LCT20120024218"/>
    <x v="0"/>
    <d v="2012-07-29T05:16:00"/>
    <x v="6"/>
    <x v="4"/>
    <x v="0"/>
    <n v="150000"/>
    <s v="MDB 21"/>
    <x v="0"/>
  </r>
  <r>
    <n v="22868"/>
    <s v="River Rock (GCC)"/>
    <s v="LCT20120024352"/>
    <x v="0"/>
    <d v="2012-07-29T05:16:00"/>
    <x v="6"/>
    <x v="4"/>
    <x v="0"/>
    <n v="150000"/>
    <s v="MDB 21"/>
    <x v="0"/>
  </r>
  <r>
    <n v="22868"/>
    <s v="Starlight Casino (GC)"/>
    <s v="LCT20120024409"/>
    <x v="2"/>
    <d v="2012-07-29T20:55:00"/>
    <x v="6"/>
    <x v="5"/>
    <x v="1"/>
    <n v="370000"/>
    <s v="PGF WITHDRAWAL"/>
    <x v="0"/>
  </r>
  <r>
    <n v="22868"/>
    <s v="Starlight Casino (GC)"/>
    <s v="LCT20120024409"/>
    <x v="0"/>
    <d v="2012-07-29T20:55:00"/>
    <x v="6"/>
    <x v="6"/>
    <x v="0"/>
    <n v="370000"/>
    <s v="MDB 15"/>
    <x v="0"/>
  </r>
  <r>
    <n v="22868"/>
    <s v="Starlight Casino (GC)"/>
    <s v="LCT20120024409"/>
    <x v="3"/>
    <d v="2012-07-30T01:00:00"/>
    <x v="6"/>
    <x v="12"/>
    <x v="3"/>
    <n v="329700"/>
    <s v="ALFONSO PINEDA CASHIER SPERVISOR#25046_x000a_Cashier Rina Prakash; 35500_x000a_Re-deposit  $329,700_x000a_VW deposit $670,300"/>
    <x v="0"/>
  </r>
  <r>
    <m/>
    <s v="Starlight Casino (GC)"/>
    <s v="LCT20120024409"/>
    <x v="3"/>
    <d v="2012-07-30T01:00:00"/>
    <x v="6"/>
    <x v="10"/>
    <x v="3"/>
    <n v="670300"/>
    <s v="ALFONSO PINEDA CASHIER SPERVISOR#25046_x000a_Cashier Rina Prakash; 35500_x000a_Re-deposit  $329,700_x000a_VW deposit $670,300"/>
    <x v="0"/>
  </r>
  <r>
    <n v="22868"/>
    <s v="Starlight Casino (GC)"/>
    <s v="LCT20120024409"/>
    <x v="2"/>
    <d v="2012-07-30T01:00:00"/>
    <x v="6"/>
    <x v="5"/>
    <x v="2"/>
    <n v="30000"/>
    <s v="CHEQUE# 18467 VERIFIED WIN FROM MDB15 PHILIP WU DEALER SUPERVISOR  #22987"/>
    <x v="1"/>
  </r>
  <r>
    <n v="22868"/>
    <s v="Starlight Casino (GC)"/>
    <s v="LCT20120024409"/>
    <x v="2"/>
    <d v="2012-07-30T01:00:00"/>
    <x v="6"/>
    <x v="5"/>
    <x v="1"/>
    <n v="10300"/>
    <s v="CHEQUE# 18467 VERIFIED WIN FROM MDB15 PHILIP WU DEALER SUPERVISOR  #22987"/>
    <x v="0"/>
  </r>
  <r>
    <n v="22868"/>
    <s v="Starlight Casino (GC)"/>
    <s v="LCT20120024409"/>
    <x v="2"/>
    <d v="2012-07-30T01:20:00"/>
    <x v="6"/>
    <x v="5"/>
    <x v="1"/>
    <n v="42000"/>
    <s v="AR2"/>
    <x v="0"/>
  </r>
  <r>
    <n v="22868"/>
    <s v="River Rock (GCC)"/>
    <s v="LCT20120024352"/>
    <x v="2"/>
    <d v="2012-07-30T03:16:00"/>
    <x v="6"/>
    <x v="5"/>
    <x v="1"/>
    <n v="157800"/>
    <m/>
    <x v="0"/>
  </r>
  <r>
    <n v="22868"/>
    <s v="River Rock (GCC)"/>
    <s v="LCT20120024352"/>
    <x v="3"/>
    <d v="2012-07-30T03:16:00"/>
    <x v="6"/>
    <x v="10"/>
    <x v="3"/>
    <n v="400000"/>
    <s v="Verified win MDB 19 &amp; 27 by FM Roy Chai 23358"/>
    <x v="0"/>
  </r>
  <r>
    <n v="22868"/>
    <s v="River Rock (GCC)"/>
    <s v="LCT20120024429"/>
    <x v="2"/>
    <d v="2012-07-30T23:35:00"/>
    <x v="6"/>
    <x v="9"/>
    <x v="4"/>
    <n v="150000"/>
    <s v="Buy in for MDB 19"/>
    <x v="0"/>
  </r>
  <r>
    <n v="22868"/>
    <s v="River Rock (GCC)"/>
    <s v="LCT20120024429"/>
    <x v="0"/>
    <d v="2012-07-30T23:46:00"/>
    <x v="6"/>
    <x v="4"/>
    <x v="0"/>
    <n v="150000"/>
    <s v="MDB 19"/>
    <x v="0"/>
  </r>
  <r>
    <n v="22868"/>
    <s v="River Rock (GCC)"/>
    <s v="LCT20120024429"/>
    <x v="2"/>
    <d v="2012-07-31T03:30:00"/>
    <x v="6"/>
    <x v="9"/>
    <x v="4"/>
    <n v="200000"/>
    <s v="Buy in for MDB 19"/>
    <x v="0"/>
  </r>
  <r>
    <n v="22868"/>
    <s v="River Rock (GCC)"/>
    <s v="LCT20120024429"/>
    <x v="0"/>
    <d v="2012-07-31T03:33:00"/>
    <x v="6"/>
    <x v="4"/>
    <x v="0"/>
    <n v="200000"/>
    <s v="MDB 19"/>
    <x v="0"/>
  </r>
  <r>
    <n v="22868"/>
    <s v="River Rock (GCC)"/>
    <s v="LCT20120024429"/>
    <x v="2"/>
    <d v="2012-07-31T04:10:00"/>
    <x v="6"/>
    <x v="9"/>
    <x v="4"/>
    <n v="150000"/>
    <s v="Buy in for MDB 19"/>
    <x v="0"/>
  </r>
  <r>
    <n v="22868"/>
    <s v="River Rock (GCC)"/>
    <s v="LCT20120024429"/>
    <x v="0"/>
    <d v="2012-07-31T04:12:00"/>
    <x v="6"/>
    <x v="4"/>
    <x v="0"/>
    <n v="150000"/>
    <s v="MDB 19"/>
    <x v="0"/>
  </r>
  <r>
    <n v="22868"/>
    <s v="River Rock (GCC)"/>
    <s v="LCT20120024429"/>
    <x v="0"/>
    <d v="2012-07-31T05:04:00"/>
    <x v="6"/>
    <x v="4"/>
    <x v="0"/>
    <n v="60000"/>
    <s v="MDB 19"/>
    <x v="0"/>
  </r>
  <r>
    <n v="22868"/>
    <s v="River Rock (GCC)"/>
    <s v="LCT20120024429"/>
    <x v="0"/>
    <d v="2012-07-31T05:33:00"/>
    <x v="6"/>
    <x v="4"/>
    <x v="0"/>
    <n v="150000"/>
    <s v="MDB 19"/>
    <x v="0"/>
  </r>
  <r>
    <n v="22868"/>
    <s v="Starlight Casino (GC)"/>
    <s v="LCT20120024630"/>
    <x v="0"/>
    <d v="2012-07-31T20:05:00"/>
    <x v="6"/>
    <x v="6"/>
    <x v="0"/>
    <n v="300000"/>
    <s v="MDB 15"/>
    <x v="0"/>
  </r>
  <r>
    <n v="22868"/>
    <s v="Starlight Casino (GC)"/>
    <s v="LCT20120024630"/>
    <x v="2"/>
    <d v="2012-07-31T20:05:00"/>
    <x v="6"/>
    <x v="9"/>
    <x v="1"/>
    <n v="300000"/>
    <s v="PGF Withdraw"/>
    <x v="0"/>
  </r>
  <r>
    <n v="22868"/>
    <s v="Starlight Casino (GC)"/>
    <s v="LCT20120024630"/>
    <x v="2"/>
    <d v="2012-08-01T06:29:00"/>
    <x v="6"/>
    <x v="5"/>
    <x v="1"/>
    <n v="13850"/>
    <s v="MDB15"/>
    <x v="0"/>
  </r>
  <r>
    <n v="22868"/>
    <s v="Starlight Casino (GC)"/>
    <s v="LCT20120024630"/>
    <x v="3"/>
    <d v="2012-08-01T06:29:00"/>
    <x v="6"/>
    <x v="12"/>
    <x v="3"/>
    <n v="300000"/>
    <s v="Cashier Supervisor; Izelle Macaraeg 25745_x000a_Cashier; Lana Somerville 22469_x000a_PGF Withdraw for Large Buy in MDB15_x000a_Re-deposit $300,000_x000a_VW deposit $243,850"/>
    <x v="0"/>
  </r>
  <r>
    <m/>
    <s v="Starlight Casino (GC)"/>
    <s v="LCT20120024630"/>
    <x v="3"/>
    <d v="2012-08-01T06:29:00"/>
    <x v="6"/>
    <x v="10"/>
    <x v="3"/>
    <n v="243850"/>
    <s v="Cashier Supervisor; Izelle Macaraeg 25745_x000a_Cashier; Lana Somerville 22469_x000a_PGF Withdraw for Large Buy in MDB15_x000a_Re-deposit $300,000_x000a_VW deposit $243,850"/>
    <x v="0"/>
  </r>
  <r>
    <n v="22868"/>
    <s v="Starlight Casino (GC)"/>
    <s v="LCT20120024817"/>
    <x v="2"/>
    <d v="2012-08-01T19:45:00"/>
    <x v="6"/>
    <x v="9"/>
    <x v="1"/>
    <n v="300000"/>
    <s v="PGF WITHDRAWAL"/>
    <x v="0"/>
  </r>
  <r>
    <n v="22868"/>
    <s v="Starlight Casino (GC)"/>
    <s v="LCT20120024817"/>
    <x v="0"/>
    <d v="2012-08-01T19:45:00"/>
    <x v="6"/>
    <x v="6"/>
    <x v="0"/>
    <n v="300000"/>
    <s v="MDB 15"/>
    <x v="0"/>
  </r>
  <r>
    <n v="22868"/>
    <s v="Starlight Casino (GC)"/>
    <s v="LCT20120024817"/>
    <x v="0"/>
    <d v="2012-08-01T23:22:00"/>
    <x v="6"/>
    <x v="6"/>
    <x v="0"/>
    <n v="200000"/>
    <s v="MDB 15"/>
    <x v="0"/>
  </r>
  <r>
    <n v="22868"/>
    <s v="Starlight Casino (GC)"/>
    <s v="LCT20120024817"/>
    <x v="2"/>
    <d v="2012-08-01T23:22:00"/>
    <x v="6"/>
    <x v="9"/>
    <x v="1"/>
    <n v="200000"/>
    <s v="PGF WITHDRAWAL"/>
    <x v="0"/>
  </r>
  <r>
    <n v="22868"/>
    <s v="Starlight Casino (GC)"/>
    <s v="LCT20120024817"/>
    <x v="2"/>
    <d v="2012-08-02T01:31:00"/>
    <x v="6"/>
    <x v="9"/>
    <x v="1"/>
    <n v="300000"/>
    <s v="PGF WITHDRAWAL"/>
    <x v="0"/>
  </r>
  <r>
    <n v="22868"/>
    <s v="Starlight Casino (GC)"/>
    <s v="LCT20120024817"/>
    <x v="0"/>
    <d v="2012-08-02T01:31:00"/>
    <x v="6"/>
    <x v="6"/>
    <x v="0"/>
    <n v="300000"/>
    <s v="MDB 15"/>
    <x v="0"/>
  </r>
  <r>
    <n v="22868"/>
    <s v="Starlight Casino (GC)"/>
    <s v="LCT20120024817"/>
    <x v="2"/>
    <d v="2012-08-02T06:25:00"/>
    <x v="6"/>
    <x v="5"/>
    <x v="1"/>
    <n v="2700"/>
    <s v="MDB15"/>
    <x v="0"/>
  </r>
  <r>
    <n v="22868"/>
    <s v="Starlight Casino (GC)"/>
    <s v="LCT20120024817"/>
    <x v="3"/>
    <d v="2012-08-02T06:25:00"/>
    <x v="6"/>
    <x v="12"/>
    <x v="3"/>
    <n v="230000"/>
    <s v="Cashier; LANA SOMMERVILLE #22769 _x000a_Cashier Supervisor; COLLEEN BJORNSON 53556"/>
    <x v="0"/>
  </r>
  <r>
    <n v="22868"/>
    <s v="Starlight Casino (GC)"/>
    <s v="LCT20120024836"/>
    <x v="2"/>
    <d v="2012-08-02T23:46:00"/>
    <x v="6"/>
    <x v="9"/>
    <x v="1"/>
    <n v="660000"/>
    <s v="PGF WITHDRAWAL"/>
    <x v="0"/>
  </r>
  <r>
    <n v="22868"/>
    <s v="Starlight Casino (GC)"/>
    <s v="LCT20120024836"/>
    <x v="0"/>
    <d v="2012-08-02T23:46:00"/>
    <x v="6"/>
    <x v="6"/>
    <x v="0"/>
    <n v="660000"/>
    <s v="MDB 15"/>
    <x v="0"/>
  </r>
  <r>
    <n v="22868"/>
    <s v="Starlight Casino (GC)"/>
    <s v="LCT20120024836"/>
    <x v="3"/>
    <d v="2012-08-03T00:00:00"/>
    <x v="6"/>
    <x v="12"/>
    <x v="3"/>
    <n v="380000"/>
    <s v="MICHAEL LIEW 19489 CASHIER SUPERVISOR"/>
    <x v="0"/>
  </r>
  <r>
    <n v="22868"/>
    <s v="Starlight Casino (GC)"/>
    <s v="LCT20120024836"/>
    <x v="0"/>
    <d v="2012-08-03T01:34:00"/>
    <x v="6"/>
    <x v="6"/>
    <x v="0"/>
    <n v="180000"/>
    <s v="MDB 15"/>
    <x v="0"/>
  </r>
  <r>
    <n v="22868"/>
    <s v="Starlight Casino (GC)"/>
    <s v="LCT20120024836"/>
    <x v="2"/>
    <d v="2012-08-03T01:34:00"/>
    <x v="6"/>
    <x v="9"/>
    <x v="1"/>
    <n v="180000"/>
    <s v="PGF WITHDRAWAL"/>
    <x v="0"/>
  </r>
  <r>
    <n v="22868"/>
    <s v="Starlight Casino (GC)"/>
    <s v="LCT20120024836"/>
    <x v="2"/>
    <d v="2012-08-03T04:44:00"/>
    <x v="6"/>
    <x v="9"/>
    <x v="1"/>
    <n v="200000"/>
    <s v="PGF WITHDRAWAL"/>
    <x v="0"/>
  </r>
  <r>
    <n v="22868"/>
    <s v="Starlight Casino (GC)"/>
    <s v="LCT20120024836"/>
    <x v="0"/>
    <d v="2012-08-03T04:44:00"/>
    <x v="6"/>
    <x v="6"/>
    <x v="0"/>
    <n v="200000"/>
    <s v="MDB 15"/>
    <x v="0"/>
  </r>
  <r>
    <n v="22868"/>
    <s v="Starlight Casino (GC)"/>
    <s v="LCT20120024836"/>
    <x v="3"/>
    <d v="2012-08-03T07:09:00"/>
    <x v="6"/>
    <x v="12"/>
    <x v="3"/>
    <n v="173100"/>
    <s v="MICHAEL LIEW 19489 CASHIER SUPERVISOR"/>
    <x v="0"/>
  </r>
  <r>
    <n v="22868"/>
    <s v="Starlight Casino (GC)"/>
    <s v="LCT20120024941"/>
    <x v="0"/>
    <d v="2012-08-03T20:25:00"/>
    <x v="6"/>
    <x v="6"/>
    <x v="0"/>
    <n v="173100"/>
    <s v="MDB 15"/>
    <x v="0"/>
  </r>
  <r>
    <n v="22868"/>
    <s v="Starlight Casino (GC)"/>
    <s v="LCT20120024941"/>
    <x v="0"/>
    <d v="2012-08-03T23:40:00"/>
    <x v="6"/>
    <x v="6"/>
    <x v="0"/>
    <n v="58600"/>
    <s v="MDB 15"/>
    <x v="0"/>
  </r>
  <r>
    <n v="22868"/>
    <s v="Starlight Casino (GC)"/>
    <s v="LCT20120024941"/>
    <x v="2"/>
    <d v="2012-08-04T03:04:00"/>
    <x v="6"/>
    <x v="5"/>
    <x v="1"/>
    <n v="250"/>
    <s v="MDB 15"/>
    <x v="0"/>
  </r>
  <r>
    <n v="22868"/>
    <s v="Starlight Casino (GC)"/>
    <s v="LCT20120025092"/>
    <x v="0"/>
    <d v="2012-08-05T00:38:00"/>
    <x v="6"/>
    <x v="6"/>
    <x v="0"/>
    <n v="30000"/>
    <s v="MDB 15"/>
    <x v="0"/>
  </r>
  <r>
    <n v="22868"/>
    <s v="Starlight Casino (GC)"/>
    <s v="LCT20120025092"/>
    <x v="0"/>
    <d v="2012-08-05T00:55:00"/>
    <x v="6"/>
    <x v="6"/>
    <x v="0"/>
    <n v="200000"/>
    <s v="MDB 15"/>
    <x v="0"/>
  </r>
  <r>
    <n v="22868"/>
    <s v="Starlight Casino (GC)"/>
    <s v="LCT20120025092"/>
    <x v="0"/>
    <d v="2012-08-05T02:40:00"/>
    <x v="6"/>
    <x v="6"/>
    <x v="0"/>
    <n v="20000"/>
    <s v="MDB 15"/>
    <x v="0"/>
  </r>
  <r>
    <n v="22868"/>
    <s v="River Rock (GCC)"/>
    <s v="LCT20120025118"/>
    <x v="0"/>
    <d v="2012-08-06T00:44:00"/>
    <x v="6"/>
    <x v="4"/>
    <x v="0"/>
    <n v="90000"/>
    <s v="MDB 19"/>
    <x v="0"/>
  </r>
  <r>
    <n v="22868"/>
    <s v="River Rock (GCC)"/>
    <s v="LCT20120025203"/>
    <x v="0"/>
    <d v="2012-08-06T23:23:00"/>
    <x v="6"/>
    <x v="4"/>
    <x v="0"/>
    <n v="200000"/>
    <s v="MDB 19"/>
    <x v="0"/>
  </r>
  <r>
    <n v="22868"/>
    <s v="River Rock (GCC)"/>
    <s v="LCT20120025342"/>
    <x v="0"/>
    <d v="2012-08-08T01:49:00"/>
    <x v="6"/>
    <x v="4"/>
    <x v="0"/>
    <n v="148750"/>
    <s v="MDB 19"/>
    <x v="0"/>
  </r>
  <r>
    <n v="22868"/>
    <s v="River Rock (GCC)"/>
    <s v="LCT20120025342"/>
    <x v="2"/>
    <d v="2012-08-08T06:13:00"/>
    <x v="6"/>
    <x v="5"/>
    <x v="1"/>
    <n v="13400"/>
    <m/>
    <x v="0"/>
  </r>
  <r>
    <n v="22868"/>
    <s v="River Rock (GCC)"/>
    <s v="LCT20120031547"/>
    <x v="0"/>
    <d v="2012-10-02T22:03:00"/>
    <x v="6"/>
    <x v="4"/>
    <x v="0"/>
    <n v="200000"/>
    <s v="MDB 19"/>
    <x v="0"/>
  </r>
  <r>
    <n v="22868"/>
    <s v="Starlight Casino (GC)"/>
    <s v="LCT20120031738"/>
    <x v="0"/>
    <d v="2012-10-03T23:09:00"/>
    <x v="6"/>
    <x v="6"/>
    <x v="0"/>
    <n v="199925"/>
    <s v="MDB 15"/>
    <x v="0"/>
  </r>
  <r>
    <n v="22868"/>
    <s v="Starlight Casino (GC)"/>
    <s v="LCT20120031738"/>
    <x v="0"/>
    <d v="2012-10-04T01:22:00"/>
    <x v="6"/>
    <x v="6"/>
    <x v="0"/>
    <n v="18000"/>
    <s v="MDB 15"/>
    <x v="0"/>
  </r>
  <r>
    <n v="22868"/>
    <s v="River Rock (GCC)"/>
    <s v="LCT20120031807"/>
    <x v="0"/>
    <d v="2012-10-04T22:34:00"/>
    <x v="6"/>
    <x v="4"/>
    <x v="0"/>
    <n v="100000"/>
    <s v="MDB 19"/>
    <x v="0"/>
  </r>
  <r>
    <n v="22868"/>
    <s v="River Rock (GCC)"/>
    <s v="LCT20120031807"/>
    <x v="0"/>
    <d v="2012-10-04T22:58:00"/>
    <x v="6"/>
    <x v="4"/>
    <x v="0"/>
    <n v="100000"/>
    <s v="MDB 19"/>
    <x v="0"/>
  </r>
  <r>
    <n v="22868"/>
    <s v="River Rock (GCC)"/>
    <s v="LCT20120031807"/>
    <x v="2"/>
    <d v="2012-10-05T02:52:00"/>
    <x v="6"/>
    <x v="5"/>
    <x v="1"/>
    <n v="69800"/>
    <m/>
    <x v="0"/>
  </r>
  <r>
    <n v="22868"/>
    <s v="River Rock (GCC)"/>
    <s v="LCT20120031966"/>
    <x v="2"/>
    <d v="2012-10-06T00:50:00"/>
    <x v="6"/>
    <x v="5"/>
    <x v="1"/>
    <n v="382300"/>
    <m/>
    <x v="0"/>
  </r>
  <r>
    <n v="22868"/>
    <s v="River Rock (GCC)"/>
    <s v="LCT20120031966"/>
    <x v="0"/>
    <d v="2012-10-06T04:59:00"/>
    <x v="6"/>
    <x v="4"/>
    <x v="0"/>
    <n v="180000"/>
    <s v="MDB 19"/>
    <x v="0"/>
  </r>
  <r>
    <n v="22868"/>
    <s v="River Rock (GCC)"/>
    <s v="LCT20120032111"/>
    <x v="0"/>
    <d v="2012-10-06T23:43:00"/>
    <x v="6"/>
    <x v="4"/>
    <x v="0"/>
    <n v="100000"/>
    <s v="MDB 19"/>
    <x v="0"/>
  </r>
  <r>
    <n v="22868"/>
    <s v="Starlight Casino (GC)"/>
    <s v="LCT20120032566"/>
    <x v="0"/>
    <d v="2012-10-09T23:30:00"/>
    <x v="6"/>
    <x v="6"/>
    <x v="0"/>
    <n v="200090"/>
    <s v="MDB 15"/>
    <x v="0"/>
  </r>
  <r>
    <n v="22868"/>
    <s v="Starlight Casino (GC)"/>
    <s v="LCT20120032566"/>
    <x v="0"/>
    <d v="2012-10-10T02:25:00"/>
    <x v="6"/>
    <x v="6"/>
    <x v="0"/>
    <n v="20000"/>
    <s v="MDB 15"/>
    <x v="0"/>
  </r>
  <r>
    <n v="22868"/>
    <s v="Starlight Casino (GC)"/>
    <s v="LCT20120032673"/>
    <x v="0"/>
    <d v="2012-10-10T23:40:00"/>
    <x v="6"/>
    <x v="6"/>
    <x v="0"/>
    <n v="200000"/>
    <s v="MDB 15"/>
    <x v="0"/>
  </r>
  <r>
    <n v="22868"/>
    <s v="Starlight Casino (GC)"/>
    <s v="LCT20120039910"/>
    <x v="0"/>
    <d v="2012-12-12T23:49:00"/>
    <x v="6"/>
    <x v="6"/>
    <x v="0"/>
    <n v="100000"/>
    <s v="MDB 11"/>
    <x v="0"/>
  </r>
  <r>
    <n v="22868"/>
    <s v="Starlight Casino (GC)"/>
    <s v="LCT20120039910"/>
    <x v="0"/>
    <d v="2012-12-13T00:10:00"/>
    <x v="6"/>
    <x v="6"/>
    <x v="0"/>
    <n v="179940"/>
    <s v="MDB 11"/>
    <x v="0"/>
  </r>
  <r>
    <n v="22868"/>
    <s v="Starlight Casino (GC)"/>
    <s v="LCT20120040088"/>
    <x v="0"/>
    <d v="2012-12-13T22:34:00"/>
    <x v="6"/>
    <x v="6"/>
    <x v="0"/>
    <n v="100000"/>
    <s v="MDB 11"/>
    <x v="0"/>
  </r>
  <r>
    <n v="22868"/>
    <s v="Starlight Casino (GC)"/>
    <s v="LCT20120040088"/>
    <x v="0"/>
    <d v="2012-12-13T23:05:00"/>
    <x v="6"/>
    <x v="6"/>
    <x v="0"/>
    <n v="199975"/>
    <s v="MDB 11"/>
    <x v="0"/>
  </r>
  <r>
    <n v="22868"/>
    <s v="Starlight Casino (GC)"/>
    <s v="LCT20120040177"/>
    <x v="0"/>
    <d v="2012-12-14T23:01:00"/>
    <x v="6"/>
    <x v="6"/>
    <x v="0"/>
    <n v="100000"/>
    <s v="MDB 15"/>
    <x v="0"/>
  </r>
  <r>
    <n v="22868"/>
    <s v="Starlight Casino (GC)"/>
    <s v="LCT20120040177"/>
    <x v="0"/>
    <d v="2012-12-14T23:34:00"/>
    <x v="6"/>
    <x v="6"/>
    <x v="0"/>
    <n v="100000"/>
    <s v="MDB 15"/>
    <x v="0"/>
  </r>
  <r>
    <n v="22868"/>
    <s v="Starlight Casino (GC)"/>
    <s v="LCT20120040177"/>
    <x v="0"/>
    <d v="2012-12-14T23:45:00"/>
    <x v="6"/>
    <x v="6"/>
    <x v="0"/>
    <n v="100000"/>
    <s v="MDB 15"/>
    <x v="0"/>
  </r>
  <r>
    <n v="22868"/>
    <s v="Starlight Casino (GC)"/>
    <s v="LCT20120040177"/>
    <x v="0"/>
    <d v="2012-12-15T02:14:00"/>
    <x v="6"/>
    <x v="6"/>
    <x v="0"/>
    <n v="149890"/>
    <s v="MDB 15"/>
    <x v="0"/>
  </r>
  <r>
    <n v="22868"/>
    <s v="Starlight Casino (GC)"/>
    <s v="LCT20120040177"/>
    <x v="2"/>
    <d v="2012-12-15T04:25:00"/>
    <x v="6"/>
    <x v="5"/>
    <x v="1"/>
    <n v="2200"/>
    <s v="MDB 15"/>
    <x v="0"/>
  </r>
  <r>
    <n v="22868"/>
    <s v="River Rock (GCC)"/>
    <s v="LCT20130000114"/>
    <x v="0"/>
    <d v="2013-01-01T23:33:00"/>
    <x v="7"/>
    <x v="4"/>
    <x v="0"/>
    <n v="100000"/>
    <s v="MDB 19"/>
    <x v="0"/>
  </r>
  <r>
    <n v="22868"/>
    <s v="River Rock (GCC)"/>
    <s v="LCT20130000114"/>
    <x v="0"/>
    <d v="2013-01-02T02:40:00"/>
    <x v="7"/>
    <x v="4"/>
    <x v="0"/>
    <n v="180000"/>
    <s v="MDB 19"/>
    <x v="0"/>
  </r>
  <r>
    <n v="22868"/>
    <s v="River Rock (GCC)"/>
    <s v="LCT20130000241"/>
    <x v="0"/>
    <d v="2013-01-02T23:00:00"/>
    <x v="7"/>
    <x v="4"/>
    <x v="0"/>
    <n v="110000"/>
    <s v="MDB 19"/>
    <x v="0"/>
  </r>
  <r>
    <n v="22868"/>
    <s v="Starlight Casino (GC)"/>
    <s v="LCT20130000439"/>
    <x v="0"/>
    <d v="2013-01-03T22:35:00"/>
    <x v="7"/>
    <x v="6"/>
    <x v="0"/>
    <n v="200000"/>
    <s v="MDB 11"/>
    <x v="0"/>
  </r>
  <r>
    <n v="22868"/>
    <s v="River Rock (GCC)"/>
    <s v="LCT20130000452"/>
    <x v="0"/>
    <d v="2013-01-04T21:07:00"/>
    <x v="7"/>
    <x v="4"/>
    <x v="0"/>
    <n v="70000"/>
    <s v="MDB 19"/>
    <x v="0"/>
  </r>
  <r>
    <n v="22868"/>
    <s v="River Rock (GCC)"/>
    <s v="LCT20130000452"/>
    <x v="0"/>
    <d v="2013-01-04T21:28:00"/>
    <x v="7"/>
    <x v="4"/>
    <x v="0"/>
    <n v="80000"/>
    <s v="MDB 19"/>
    <x v="0"/>
  </r>
  <r>
    <n v="22868"/>
    <s v="River Rock (GCC)"/>
    <s v="LCT20130000590"/>
    <x v="0"/>
    <d v="2013-01-05T21:43:00"/>
    <x v="7"/>
    <x v="4"/>
    <x v="0"/>
    <n v="150000"/>
    <s v="MDB 19"/>
    <x v="0"/>
  </r>
  <r>
    <n v="22868"/>
    <s v="River Rock (GCC)"/>
    <s v="LCT20130000590"/>
    <x v="2"/>
    <d v="2013-01-06T00:45:00"/>
    <x v="7"/>
    <x v="5"/>
    <x v="1"/>
    <n v="202700"/>
    <m/>
    <x v="0"/>
  </r>
  <r>
    <n v="22868"/>
    <s v="Starlight Casino (GC)"/>
    <s v="LCT20130000682"/>
    <x v="0"/>
    <d v="2013-01-06T01:23:00"/>
    <x v="7"/>
    <x v="6"/>
    <x v="0"/>
    <n v="170000"/>
    <s v="MDB 11"/>
    <x v="0"/>
  </r>
  <r>
    <n v="22868"/>
    <s v="Starlight Casino (GC)"/>
    <s v="LCT20130000682"/>
    <x v="2"/>
    <d v="2013-01-06T09:17:00"/>
    <x v="7"/>
    <x v="5"/>
    <x v="1"/>
    <n v="14700"/>
    <s v="MDB11"/>
    <x v="0"/>
  </r>
  <r>
    <n v="22868"/>
    <s v="River Rock (GCC)"/>
    <s v="LCT20130000732"/>
    <x v="2"/>
    <d v="2013-01-07T02:17:00"/>
    <x v="7"/>
    <x v="5"/>
    <x v="1"/>
    <n v="28000"/>
    <m/>
    <x v="0"/>
  </r>
  <r>
    <n v="22868"/>
    <s v="Starlight Casino (GC)"/>
    <s v="LCT20130000881"/>
    <x v="2"/>
    <d v="2013-01-07T02:40:00"/>
    <x v="7"/>
    <x v="5"/>
    <x v="1"/>
    <n v="250000"/>
    <s v="MDB-11"/>
    <x v="0"/>
  </r>
  <r>
    <n v="22868"/>
    <s v="Starlight Casino (GC)"/>
    <s v="LCT20130000881"/>
    <x v="0"/>
    <d v="2013-01-07T02:53:00"/>
    <x v="7"/>
    <x v="6"/>
    <x v="0"/>
    <n v="190000"/>
    <s v="MDB 11"/>
    <x v="0"/>
  </r>
  <r>
    <n v="22868"/>
    <s v="Starlight Casino (GC)"/>
    <s v="LCT20130000881"/>
    <x v="2"/>
    <d v="2013-01-07T11:15:00"/>
    <x v="7"/>
    <x v="5"/>
    <x v="1"/>
    <n v="525200"/>
    <s v="MDB-11, portion of total cashout"/>
    <x v="0"/>
  </r>
  <r>
    <n v="22868"/>
    <s v="Starlight Casino (GC)"/>
    <s v="LCT20130000881"/>
    <x v="2"/>
    <d v="2013-01-07T11:15:00"/>
    <x v="7"/>
    <x v="5"/>
    <x v="1"/>
    <n v="400000"/>
    <s v="MDB-11, cheque # 18614 Portion of total cashout"/>
    <x v="0"/>
  </r>
  <r>
    <n v="22868"/>
    <s v="Starlight Casino (GC)"/>
    <s v="LCT20130000881"/>
    <x v="2"/>
    <d v="2013-01-07T11:15:00"/>
    <x v="7"/>
    <x v="5"/>
    <x v="2"/>
    <n v="50000"/>
    <s v="MDB-11, cheque # 18617; portion of total cashout"/>
    <x v="1"/>
  </r>
  <r>
    <n v="22868"/>
    <s v="River Rock (GCC)"/>
    <s v="LCT20130000832"/>
    <x v="0"/>
    <d v="2013-01-07T23:50:00"/>
    <x v="7"/>
    <x v="4"/>
    <x v="0"/>
    <n v="210000"/>
    <s v="MDB 19"/>
    <x v="0"/>
  </r>
  <r>
    <n v="22868"/>
    <s v="River Rock (GCC)"/>
    <s v="LCT20130000832"/>
    <x v="0"/>
    <d v="2013-01-08T02:08:00"/>
    <x v="7"/>
    <x v="4"/>
    <x v="0"/>
    <n v="190000"/>
    <s v="MDB 19"/>
    <x v="0"/>
  </r>
  <r>
    <n v="22868"/>
    <s v="River Rock (GCC)"/>
    <s v="LCT20130000832"/>
    <x v="0"/>
    <d v="2013-01-08T02:52:00"/>
    <x v="7"/>
    <x v="4"/>
    <x v="0"/>
    <n v="180000"/>
    <s v="MDB 19"/>
    <x v="0"/>
  </r>
  <r>
    <n v="22868"/>
    <s v="Starlight Casino (GC)"/>
    <s v="LCT20130005154"/>
    <x v="0"/>
    <d v="2013-02-12T01:18:00"/>
    <x v="7"/>
    <x v="6"/>
    <x v="0"/>
    <n v="100000"/>
    <s v="MDB 11"/>
    <x v="0"/>
  </r>
  <r>
    <n v="22868"/>
    <s v="Starlight Casino (GC)"/>
    <s v="LCT20130005154"/>
    <x v="0"/>
    <d v="2013-02-12T02:15:00"/>
    <x v="7"/>
    <x v="6"/>
    <x v="0"/>
    <n v="200000"/>
    <s v="MDB 11"/>
    <x v="0"/>
  </r>
  <r>
    <n v="22868"/>
    <s v="Starlight Casino (GC)"/>
    <s v="LCT20130005154"/>
    <x v="2"/>
    <d v="2013-02-12T04:55:00"/>
    <x v="7"/>
    <x v="5"/>
    <x v="1"/>
    <n v="1100"/>
    <s v="MDB-11"/>
    <x v="0"/>
  </r>
  <r>
    <n v="22868"/>
    <s v="Starlight Casino (GC)"/>
    <s v="LCT20130005154"/>
    <x v="0"/>
    <d v="2013-02-12T05:03:00"/>
    <x v="7"/>
    <x v="6"/>
    <x v="0"/>
    <n v="21000"/>
    <s v="MDB 11"/>
    <x v="0"/>
  </r>
  <r>
    <n v="22868"/>
    <s v="Starlight Casino (GC)"/>
    <s v="LCT20130005388"/>
    <x v="0"/>
    <d v="2013-02-12T23:08:00"/>
    <x v="7"/>
    <x v="6"/>
    <x v="0"/>
    <n v="199740"/>
    <s v="MDB 11"/>
    <x v="0"/>
  </r>
  <r>
    <n v="22868"/>
    <s v="River Rock (GCC)"/>
    <s v="LCT20130005455"/>
    <x v="2"/>
    <d v="2013-02-14T05:00:00"/>
    <x v="7"/>
    <x v="5"/>
    <x v="1"/>
    <n v="30000"/>
    <m/>
    <x v="0"/>
  </r>
  <r>
    <n v="22868"/>
    <s v="Starlight Casino (GC)"/>
    <s v="LCT20130005814"/>
    <x v="0"/>
    <d v="2013-02-15T23:04:00"/>
    <x v="7"/>
    <x v="6"/>
    <x v="0"/>
    <n v="210000"/>
    <s v="MDB 11"/>
    <x v="0"/>
  </r>
  <r>
    <n v="22868"/>
    <s v="Starlight Casino (GC)"/>
    <s v="LCT20130005814"/>
    <x v="0"/>
    <d v="2013-02-16T00:41:00"/>
    <x v="7"/>
    <x v="6"/>
    <x v="0"/>
    <n v="150000"/>
    <s v="MDB 11"/>
    <x v="0"/>
  </r>
  <r>
    <n v="22868"/>
    <s v="River Rock (GCC)"/>
    <s v="LCT20130005898"/>
    <x v="0"/>
    <d v="2013-02-16T21:53:00"/>
    <x v="7"/>
    <x v="4"/>
    <x v="0"/>
    <n v="170000"/>
    <s v="MDB 18"/>
    <x v="0"/>
  </r>
  <r>
    <n v="22868"/>
    <s v="River Rock (GCC)"/>
    <s v="LCT20130005898"/>
    <x v="0"/>
    <d v="2013-02-17T02:23:00"/>
    <x v="7"/>
    <x v="4"/>
    <x v="0"/>
    <n v="200000"/>
    <s v="MDB 18"/>
    <x v="0"/>
  </r>
  <r>
    <n v="22868"/>
    <s v="River Rock (GCC)"/>
    <s v="LCT20130005997"/>
    <x v="2"/>
    <d v="2013-02-17T11:10:00"/>
    <x v="7"/>
    <x v="5"/>
    <x v="1"/>
    <n v="30200"/>
    <m/>
    <x v="0"/>
  </r>
  <r>
    <n v="22868"/>
    <s v="River Rock (GCC)"/>
    <s v="LCT20130006123"/>
    <x v="2"/>
    <d v="2013-02-18T12:24:00"/>
    <x v="7"/>
    <x v="5"/>
    <x v="1"/>
    <n v="20500"/>
    <m/>
    <x v="0"/>
  </r>
  <r>
    <n v="22868"/>
    <s v="River Rock (GCC)"/>
    <s v="LCT20130006376"/>
    <x v="0"/>
    <d v="2013-02-20T06:22:00"/>
    <x v="7"/>
    <x v="4"/>
    <x v="0"/>
    <n v="90000"/>
    <s v="MDB 18"/>
    <x v="0"/>
  </r>
  <r>
    <n v="22868"/>
    <s v="River Rock (GCC)"/>
    <s v="LCT20130006500"/>
    <x v="0"/>
    <d v="2013-02-20T23:52:00"/>
    <x v="7"/>
    <x v="4"/>
    <x v="0"/>
    <n v="50000"/>
    <s v="MDB 15"/>
    <x v="0"/>
  </r>
  <r>
    <n v="22868"/>
    <s v="River Rock (GCC)"/>
    <s v="LCT20130006625"/>
    <x v="0"/>
    <d v="2013-02-21T21:47:00"/>
    <x v="7"/>
    <x v="4"/>
    <x v="0"/>
    <n v="100000"/>
    <s v="MDB 15"/>
    <x v="0"/>
  </r>
  <r>
    <n v="22868"/>
    <s v="River Rock (GCC)"/>
    <s v="LCT20130015112"/>
    <x v="0"/>
    <d v="2013-04-29T00:09:00"/>
    <x v="7"/>
    <x v="4"/>
    <x v="0"/>
    <n v="148000"/>
    <s v="MDB 19"/>
    <x v="0"/>
  </r>
  <r>
    <n v="22868"/>
    <s v="River Rock (GCC)"/>
    <s v="LCT20130015112"/>
    <x v="2"/>
    <d v="2013-04-29T03:55:00"/>
    <x v="7"/>
    <x v="5"/>
    <x v="1"/>
    <n v="97600"/>
    <m/>
    <x v="0"/>
  </r>
  <r>
    <n v="22868"/>
    <s v="River Rock (GCC)"/>
    <s v="LCT20130015243"/>
    <x v="2"/>
    <d v="2013-04-30T05:19:00"/>
    <x v="7"/>
    <x v="5"/>
    <x v="1"/>
    <n v="64800"/>
    <m/>
    <x v="0"/>
  </r>
  <r>
    <n v="22868"/>
    <s v="River Rock (GCC)"/>
    <s v="LCT20130015347"/>
    <x v="0"/>
    <d v="2013-04-30T22:04:00"/>
    <x v="7"/>
    <x v="4"/>
    <x v="0"/>
    <n v="20000"/>
    <s v="MDB 19"/>
    <x v="0"/>
  </r>
  <r>
    <n v="22868"/>
    <s v="River Rock (GCC)"/>
    <s v="LCT20130015510"/>
    <x v="0"/>
    <d v="2013-05-02T02:40:00"/>
    <x v="7"/>
    <x v="4"/>
    <x v="0"/>
    <n v="200080"/>
    <s v="MDB 19"/>
    <x v="0"/>
  </r>
  <r>
    <n v="22868"/>
    <s v="River Rock (GCC)"/>
    <s v="LCT20130015601"/>
    <x v="2"/>
    <d v="2013-05-02T18:15:00"/>
    <x v="7"/>
    <x v="5"/>
    <x v="1"/>
    <n v="10000"/>
    <m/>
    <x v="0"/>
  </r>
  <r>
    <n v="22868"/>
    <s v="Starlight Casino (GC)"/>
    <s v="LCT20130015742"/>
    <x v="0"/>
    <d v="2013-05-02T22:54:00"/>
    <x v="7"/>
    <x v="6"/>
    <x v="0"/>
    <n v="200000"/>
    <s v="MDB 15"/>
    <x v="0"/>
  </r>
  <r>
    <n v="22868"/>
    <s v="Starlight Casino (GC)"/>
    <s v="LCT20130015742"/>
    <x v="2"/>
    <d v="2013-05-03T01:10:00"/>
    <x v="7"/>
    <x v="5"/>
    <x v="1"/>
    <n v="8900"/>
    <s v="MDB15"/>
    <x v="0"/>
  </r>
  <r>
    <n v="22868"/>
    <s v="Starlight Casino (GC)"/>
    <s v="LCT20130015852"/>
    <x v="0"/>
    <d v="2013-05-03T23:45:00"/>
    <x v="7"/>
    <x v="6"/>
    <x v="0"/>
    <n v="190000"/>
    <s v="MDB 11"/>
    <x v="0"/>
  </r>
  <r>
    <n v="22868"/>
    <s v="Starlight Casino (GC)"/>
    <s v="LCT20130015852"/>
    <x v="2"/>
    <d v="2013-05-04T02:55:00"/>
    <x v="7"/>
    <x v="5"/>
    <x v="1"/>
    <n v="1000"/>
    <s v="MDB11"/>
    <x v="0"/>
  </r>
  <r>
    <n v="22868"/>
    <s v="River Rock (GCC)"/>
    <s v="LCT20130015904"/>
    <x v="0"/>
    <d v="2013-05-04T22:33:00"/>
    <x v="7"/>
    <x v="4"/>
    <x v="0"/>
    <n v="100000"/>
    <s v="MDB 19"/>
    <x v="0"/>
  </r>
  <r>
    <n v="22868"/>
    <s v="River Rock (GCC)"/>
    <s v="LCT20130015904"/>
    <x v="2"/>
    <d v="2013-05-05T00:05:00"/>
    <x v="7"/>
    <x v="5"/>
    <x v="1"/>
    <n v="217100"/>
    <m/>
    <x v="0"/>
  </r>
  <r>
    <n v="22868"/>
    <s v="Starlight Casino (GC)"/>
    <s v="LCT20130015960"/>
    <x v="0"/>
    <d v="2013-05-05T00:45:00"/>
    <x v="7"/>
    <x v="6"/>
    <x v="0"/>
    <n v="190000"/>
    <s v="MDB 11"/>
    <x v="0"/>
  </r>
  <r>
    <n v="22868"/>
    <s v="Starlight Casino (GC)"/>
    <s v="LCT20130015960"/>
    <x v="0"/>
    <d v="2013-05-05T03:26:00"/>
    <x v="7"/>
    <x v="6"/>
    <x v="0"/>
    <n v="50000"/>
    <s v="MDB 11"/>
    <x v="0"/>
  </r>
  <r>
    <n v="22868"/>
    <s v="Starlight Casino (GC)"/>
    <s v="LCT20130015960"/>
    <x v="2"/>
    <d v="2013-05-05T05:24:00"/>
    <x v="7"/>
    <x v="5"/>
    <x v="1"/>
    <n v="1000"/>
    <s v="MDB-11"/>
    <x v="0"/>
  </r>
  <r>
    <n v="22868"/>
    <s v="Starlight Casino (GC)"/>
    <s v="LCT20130016181"/>
    <x v="0"/>
    <d v="2013-05-06T23:26:00"/>
    <x v="7"/>
    <x v="6"/>
    <x v="0"/>
    <n v="100000"/>
    <s v="MDB 15"/>
    <x v="0"/>
  </r>
  <r>
    <n v="22868"/>
    <s v="Starlight Casino (GC)"/>
    <s v="LCT20130016181"/>
    <x v="0"/>
    <d v="2013-05-07T00:15:00"/>
    <x v="7"/>
    <x v="6"/>
    <x v="0"/>
    <n v="200000"/>
    <s v="MDB 15"/>
    <x v="0"/>
  </r>
  <r>
    <n v="22868"/>
    <s v="Starlight Casino (GC)"/>
    <s v="LCT20130016181"/>
    <x v="2"/>
    <d v="2013-05-07T06:35:00"/>
    <x v="7"/>
    <x v="5"/>
    <x v="2"/>
    <n v="50000"/>
    <s v="Cheque # 18752, table win on MDB-15 verified by Dealer Supervisor Jason YEUN # 56216"/>
    <x v="1"/>
  </r>
  <r>
    <n v="22868"/>
    <s v="Starlight Casino (GC)"/>
    <s v="LCT20130016181"/>
    <x v="2"/>
    <d v="2013-05-07T06:35:00"/>
    <x v="7"/>
    <x v="5"/>
    <x v="1"/>
    <n v="530000"/>
    <s v="MDB-15"/>
    <x v="0"/>
  </r>
  <r>
    <n v="22868"/>
    <s v="Starlight Casino (GC)"/>
    <s v="LCT20130016181"/>
    <x v="2"/>
    <d v="2013-05-07T06:35:00"/>
    <x v="7"/>
    <x v="5"/>
    <x v="2"/>
    <n v="500000"/>
    <s v="Cheque # 18751, table win on MDB-15 verified by Dealer Supervisor Jason YEUN # 56216_x000a_ "/>
    <x v="1"/>
  </r>
  <r>
    <n v="22868"/>
    <s v="River Rock (GCC)"/>
    <s v="LCT20130016250"/>
    <x v="0"/>
    <d v="2013-05-07T22:25:00"/>
    <x v="7"/>
    <x v="4"/>
    <x v="0"/>
    <n v="230000"/>
    <s v="MDB 19"/>
    <x v="0"/>
  </r>
  <r>
    <n v="22868"/>
    <s v="River Rock (GCC)"/>
    <s v="LCT20130016250"/>
    <x v="0"/>
    <d v="2013-05-07T23:45:00"/>
    <x v="7"/>
    <x v="4"/>
    <x v="0"/>
    <n v="280000"/>
    <s v="MDB 19"/>
    <x v="0"/>
  </r>
  <r>
    <n v="22868"/>
    <s v="Starlight Casino (GC)"/>
    <s v="LCT20130016644"/>
    <x v="0"/>
    <d v="2013-05-08T19:21:00"/>
    <x v="7"/>
    <x v="6"/>
    <x v="0"/>
    <n v="500000"/>
    <s v="MDB 15"/>
    <x v="0"/>
  </r>
  <r>
    <n v="22868"/>
    <s v="Starlight Casino (GC)"/>
    <s v="LCT20130016644"/>
    <x v="2"/>
    <d v="2013-05-09T06:30:00"/>
    <x v="7"/>
    <x v="5"/>
    <x v="2"/>
    <n v="600000"/>
    <s v="Cheque# 18758 verified win on MDB 15 Dealer Supervisor Majy BURNS #28609"/>
    <x v="1"/>
  </r>
  <r>
    <n v="22868"/>
    <s v="Starlight Casino (GC)"/>
    <s v="LCT20130016644"/>
    <x v="2"/>
    <d v="2013-05-09T06:30:00"/>
    <x v="7"/>
    <x v="5"/>
    <x v="1"/>
    <n v="616000"/>
    <s v="MDB15"/>
    <x v="0"/>
  </r>
  <r>
    <n v="22868"/>
    <s v="Starlight Casino (GC)"/>
    <s v="LCT20130016644"/>
    <x v="2"/>
    <d v="2013-05-09T06:30:00"/>
    <x v="7"/>
    <x v="5"/>
    <x v="2"/>
    <n v="20000"/>
    <s v="Cheque #18759 Verified win on MDB15, Dealer Supervisor Majy BURNS #28609"/>
    <x v="1"/>
  </r>
  <r>
    <n v="22868"/>
    <s v="River Rock (GCC)"/>
    <s v="LCT20130016539"/>
    <x v="0"/>
    <d v="2013-05-09T23:30:00"/>
    <x v="7"/>
    <x v="4"/>
    <x v="0"/>
    <n v="300000"/>
    <s v="MDB 19"/>
    <x v="0"/>
  </r>
  <r>
    <n v="22868"/>
    <s v="Starlight Casino (GC)"/>
    <s v="LCT20130016720"/>
    <x v="0"/>
    <d v="2013-05-10T21:27:00"/>
    <x v="7"/>
    <x v="6"/>
    <x v="0"/>
    <n v="150000"/>
    <s v="MDB 15"/>
    <x v="0"/>
  </r>
  <r>
    <n v="22868"/>
    <s v="Starlight Casino (GC)"/>
    <s v="LCT20130016720"/>
    <x v="2"/>
    <d v="2013-05-10T22:17:07"/>
    <x v="7"/>
    <x v="5"/>
    <x v="1"/>
    <n v="1200"/>
    <s v="MDB15"/>
    <x v="0"/>
  </r>
  <r>
    <n v="22868"/>
    <s v="River Rock (GCC)"/>
    <s v="LCT20130016666"/>
    <x v="0"/>
    <d v="2013-05-10T22:50:00"/>
    <x v="7"/>
    <x v="4"/>
    <x v="0"/>
    <n v="100000"/>
    <s v="MDB 19"/>
    <x v="0"/>
  </r>
  <r>
    <n v="22868"/>
    <s v="Starlight Casino (GC)"/>
    <s v="LCT20130016720"/>
    <x v="0"/>
    <d v="2013-05-11T03:30:00"/>
    <x v="7"/>
    <x v="6"/>
    <x v="0"/>
    <n v="200"/>
    <s v="AR 02"/>
    <x v="0"/>
  </r>
  <r>
    <n v="22868"/>
    <s v="Starlight Casino (GC)"/>
    <s v="LCT20130016720"/>
    <x v="0"/>
    <d v="2013-05-11T03:33:00"/>
    <x v="7"/>
    <x v="6"/>
    <x v="0"/>
    <n v="200"/>
    <s v="AR 02"/>
    <x v="0"/>
  </r>
  <r>
    <n v="22868"/>
    <s v="Starlight Casino (GC)"/>
    <s v="LCT20130016720"/>
    <x v="0"/>
    <d v="2013-05-11T04:58:00"/>
    <x v="7"/>
    <x v="6"/>
    <x v="0"/>
    <n v="69900"/>
    <s v="MDB 15"/>
    <x v="0"/>
  </r>
  <r>
    <n v="22868"/>
    <s v="Starlight Casino (GC)"/>
    <s v="LCT20130016720"/>
    <x v="0"/>
    <d v="2013-05-11T05:06:00"/>
    <x v="7"/>
    <x v="6"/>
    <x v="0"/>
    <n v="100"/>
    <s v="MDB 15"/>
    <x v="0"/>
  </r>
  <r>
    <n v="22868"/>
    <s v="Starlight Casino (GC)"/>
    <s v="LCT20130016720"/>
    <x v="2"/>
    <d v="2013-05-11T06:10:00"/>
    <x v="7"/>
    <x v="5"/>
    <x v="1"/>
    <n v="9300"/>
    <s v="MDB15"/>
    <x v="0"/>
  </r>
  <r>
    <n v="22868"/>
    <s v="River Rock (GCC)"/>
    <s v="LCT20130016836"/>
    <x v="0"/>
    <d v="2013-05-12T01:50:00"/>
    <x v="7"/>
    <x v="4"/>
    <x v="0"/>
    <n v="119980"/>
    <s v="MDB 19"/>
    <x v="0"/>
  </r>
  <r>
    <n v="22868"/>
    <s v="River Rock (GCC)"/>
    <s v="LCT20130016919"/>
    <x v="0"/>
    <d v="2013-05-12T23:29:00"/>
    <x v="7"/>
    <x v="4"/>
    <x v="0"/>
    <n v="200050"/>
    <s v="MDB 19"/>
    <x v="0"/>
  </r>
  <r>
    <n v="22868"/>
    <s v="River Rock (GCC)"/>
    <s v="LCT20130016955"/>
    <x v="2"/>
    <d v="2013-05-13T08:57:00"/>
    <x v="7"/>
    <x v="5"/>
    <x v="1"/>
    <n v="15400"/>
    <m/>
    <x v="0"/>
  </r>
  <r>
    <n v="22868"/>
    <s v="River Rock (GCC)"/>
    <s v="LCT20130034859"/>
    <x v="0"/>
    <d v="2013-09-25T23:07:00"/>
    <x v="7"/>
    <x v="4"/>
    <x v="0"/>
    <n v="190000"/>
    <s v="MDB 19"/>
    <x v="0"/>
  </r>
  <r>
    <n v="22868"/>
    <s v="River Rock (GCC)"/>
    <s v="LCT20130034859"/>
    <x v="2"/>
    <d v="2013-09-26T03:15:00"/>
    <x v="7"/>
    <x v="5"/>
    <x v="2"/>
    <n v="210000"/>
    <s v="Cheque no. 18446_x000a_Verified Win on MDB19 By Table Games Shift Manager Howard SUSSMAN 30271_x000a_CMS trans no. 2168846"/>
    <x v="1"/>
  </r>
  <r>
    <n v="22868"/>
    <s v="River Rock (GCC)"/>
    <s v="LCT20130034859"/>
    <x v="2"/>
    <d v="2013-09-26T03:15:00"/>
    <x v="7"/>
    <x v="5"/>
    <x v="1"/>
    <n v="190020"/>
    <s v="Cheque no. 18446_x000a_Verified Win on MDB19 By Table Games Shift Manager Howard SUSSMAN 30271_x000a_CMS trans no. 2168846"/>
    <x v="0"/>
  </r>
  <r>
    <n v="22868"/>
    <s v="River Rock (GCC)"/>
    <s v="LCT20130034859"/>
    <x v="2"/>
    <d v="2013-09-26T03:45:00"/>
    <x v="7"/>
    <x v="5"/>
    <x v="1"/>
    <n v="3500"/>
    <m/>
    <x v="0"/>
  </r>
  <r>
    <n v="22868"/>
    <s v="River Rock (GCC)"/>
    <s v="LCT20130034990"/>
    <x v="0"/>
    <d v="2013-09-26T20:19:00"/>
    <x v="7"/>
    <x v="4"/>
    <x v="0"/>
    <n v="180000"/>
    <s v="MDB 19"/>
    <x v="0"/>
  </r>
  <r>
    <n v="22868"/>
    <s v="River Rock (GCC)"/>
    <s v="LCT20130034990"/>
    <x v="2"/>
    <d v="2013-09-27T02:27:00"/>
    <x v="7"/>
    <x v="5"/>
    <x v="2"/>
    <n v="500000"/>
    <s v="Cheque no. 18455 for $300,000 and no. 18456 for $200,000_x000a_Verified Win on MDB19 by Floor Manager Bo CEN 21457_x000a_CMS trans no. 2169438 and 2169437"/>
    <x v="1"/>
  </r>
  <r>
    <n v="22868"/>
    <s v="River Rock (GCC)"/>
    <s v="LCT20130034990"/>
    <x v="2"/>
    <d v="2013-09-27T02:27:00"/>
    <x v="7"/>
    <x v="5"/>
    <x v="1"/>
    <n v="709000"/>
    <s v="Cheque no. 18455 for $300,000 and no. 18456 for $200,000_x000a_Verified Win on MDB19 by Floor Manager Bo CEN 21457_x000a_CMS trans no. 2169438 and 2169437"/>
    <x v="0"/>
  </r>
  <r>
    <n v="22868"/>
    <s v="River Rock (GCC)"/>
    <s v="LCT20130034990"/>
    <x v="3"/>
    <d v="2013-09-27T02:30:00"/>
    <x v="7"/>
    <x v="10"/>
    <x v="3"/>
    <n v="500000"/>
    <s v="Verified Win on MDB19 by Floor Manager Bo CEN 21457"/>
    <x v="0"/>
  </r>
  <r>
    <n v="22868"/>
    <s v="River Rock (GCC)"/>
    <s v="LCT20130035084"/>
    <x v="2"/>
    <d v="2013-09-27T19:30:00"/>
    <x v="7"/>
    <x v="9"/>
    <x v="4"/>
    <n v="200000"/>
    <s v="Buy in for MDB19"/>
    <x v="0"/>
  </r>
  <r>
    <n v="22868"/>
    <s v="River Rock (GCC)"/>
    <s v="LCT20130035084"/>
    <x v="0"/>
    <d v="2013-09-27T19:34:00"/>
    <x v="7"/>
    <x v="4"/>
    <x v="0"/>
    <n v="200000"/>
    <s v="MDB 19"/>
    <x v="0"/>
  </r>
  <r>
    <n v="22868"/>
    <s v="River Rock (GCC)"/>
    <s v="LCT20130035084"/>
    <x v="2"/>
    <d v="2013-09-28T01:00:00"/>
    <x v="7"/>
    <x v="5"/>
    <x v="1"/>
    <n v="200000"/>
    <m/>
    <x v="0"/>
  </r>
  <r>
    <n v="22868"/>
    <s v="River Rock (GCC)"/>
    <s v="LCT20130035084"/>
    <x v="2"/>
    <d v="2013-09-28T05:58:00"/>
    <x v="7"/>
    <x v="5"/>
    <x v="2"/>
    <n v="200000"/>
    <s v="Cheque nos. 18464 / 18466 / 18467_x000a_Verified Win on MDB19 by Floor Manager David LONG 28624_x000a_CMS trans nos. 2170203 for $200,000 / 2170205 for $600,000 / 2170208 for $300,000  _x000a_ "/>
    <x v="1"/>
  </r>
  <r>
    <n v="22868"/>
    <s v="River Rock (GCC)"/>
    <s v="LCT20130035084"/>
    <x v="2"/>
    <d v="2013-09-28T05:58:00"/>
    <x v="7"/>
    <x v="5"/>
    <x v="2"/>
    <n v="300000"/>
    <s v="Cheque nos. 18464 / 18466 / 18467_x000a_Verified Win on MDB19 by Floor Manager David LONG 28624_x000a_CMS trans nos. 2170203 for $200,000 / 2170205 for $600,000 / 2170208 for $300,000  _x000a_ "/>
    <x v="1"/>
  </r>
  <r>
    <n v="22868"/>
    <s v="River Rock (GCC)"/>
    <s v="LCT20130035084"/>
    <x v="2"/>
    <d v="2013-09-28T05:58:00"/>
    <x v="7"/>
    <x v="5"/>
    <x v="2"/>
    <n v="600000"/>
    <s v="Cheque nos. 18464 / 18466 / 18467_x000a_Verified Win on MDB19 by Floor Manager David LONG 28624_x000a_CMS trans nos. 2170203 for $200,000 / 2170205 for $600,000 / 2170208 for $300,000  _x000a_ "/>
    <x v="1"/>
  </r>
  <r>
    <n v="22868"/>
    <s v="River Rock (GCC)"/>
    <s v="LCT20130035248"/>
    <x v="2"/>
    <d v="2013-09-28T22:45:00"/>
    <x v="7"/>
    <x v="9"/>
    <x v="4"/>
    <n v="200000"/>
    <s v="Buy in for MDB19"/>
    <x v="0"/>
  </r>
  <r>
    <n v="22868"/>
    <s v="River Rock (GCC)"/>
    <s v="LCT20130035248"/>
    <x v="0"/>
    <d v="2013-09-28T22:50:00"/>
    <x v="7"/>
    <x v="4"/>
    <x v="0"/>
    <n v="200000"/>
    <s v="MDB 19"/>
    <x v="0"/>
  </r>
  <r>
    <n v="22868"/>
    <s v="River Rock (GCC)"/>
    <s v="LCT20130035248"/>
    <x v="2"/>
    <d v="2013-09-29T00:30:00"/>
    <x v="7"/>
    <x v="9"/>
    <x v="4"/>
    <n v="100000"/>
    <s v="Buy In at MDB 19"/>
    <x v="0"/>
  </r>
  <r>
    <n v="22868"/>
    <s v="River Rock (GCC)"/>
    <s v="LCT20130035248"/>
    <x v="0"/>
    <d v="2013-09-29T00:33:00"/>
    <x v="7"/>
    <x v="4"/>
    <x v="0"/>
    <n v="100000"/>
    <s v="MDB 19"/>
    <x v="0"/>
  </r>
  <r>
    <n v="22868"/>
    <s v="River Rock (GCC)"/>
    <s v="LCT20130035248"/>
    <x v="2"/>
    <d v="2013-09-29T01:42:00"/>
    <x v="7"/>
    <x v="9"/>
    <x v="4"/>
    <n v="200000"/>
    <s v="Buy in MDB19"/>
    <x v="0"/>
  </r>
  <r>
    <n v="22868"/>
    <s v="River Rock (GCC)"/>
    <s v="LCT20130035248"/>
    <x v="3"/>
    <d v="2013-09-29T01:42:00"/>
    <x v="7"/>
    <x v="13"/>
    <x v="3"/>
    <n v="200000"/>
    <s v="Verified Win Cheque no. RRCR18456"/>
    <x v="0"/>
  </r>
  <r>
    <n v="22868"/>
    <s v="River Rock (GCC)"/>
    <s v="LCT20130035248"/>
    <x v="0"/>
    <d v="2013-09-29T01:46:00"/>
    <x v="7"/>
    <x v="4"/>
    <x v="0"/>
    <n v="200000"/>
    <s v="MDB 19"/>
    <x v="0"/>
  </r>
  <r>
    <n v="22868"/>
    <s v="River Rock (GCC)"/>
    <s v="LCT20130035248"/>
    <x v="2"/>
    <d v="2013-09-29T03:02:00"/>
    <x v="7"/>
    <x v="5"/>
    <x v="2"/>
    <n v="300000"/>
    <s v="Cheque no. 18471_x000a_Verified Win on MDB19 by Floor Manager Kim LEE 30899_x000a_CMS trans no. 2170892"/>
    <x v="1"/>
  </r>
  <r>
    <n v="22868"/>
    <s v="River Rock (GCC)"/>
    <s v="LCT20130035248"/>
    <x v="2"/>
    <d v="2013-09-29T03:02:00"/>
    <x v="7"/>
    <x v="5"/>
    <x v="1"/>
    <n v="512000"/>
    <s v="Cheque no. 18471_x000a_Verified Win on MDB19 by Floor Manager Kim LEE 30899_x000a_CMS trans no. 2170892"/>
    <x v="0"/>
  </r>
  <r>
    <n v="22868"/>
    <s v="Starlight Casino (GC)"/>
    <s v="LCT20130035479"/>
    <x v="0"/>
    <d v="2013-09-29T18:07:00"/>
    <x v="7"/>
    <x v="6"/>
    <x v="0"/>
    <n v="300000"/>
    <s v="MDB 15"/>
    <x v="0"/>
  </r>
  <r>
    <n v="22868"/>
    <s v="Starlight Casino (GC)"/>
    <s v="LCT20130035479"/>
    <x v="0"/>
    <d v="2013-09-30T03:54:00"/>
    <x v="7"/>
    <x v="6"/>
    <x v="0"/>
    <n v="110000"/>
    <s v="MDB 15"/>
    <x v="0"/>
  </r>
  <r>
    <n v="22868"/>
    <s v="River Rock (GCC)"/>
    <s v="LCT20130035573"/>
    <x v="0"/>
    <d v="2013-09-30T15:56:00"/>
    <x v="7"/>
    <x v="4"/>
    <x v="0"/>
    <n v="200000"/>
    <s v="MDB 19"/>
    <x v="0"/>
  </r>
  <r>
    <n v="22868"/>
    <s v="River Rock (GCC)"/>
    <s v="LCT20130035573"/>
    <x v="3"/>
    <d v="2013-09-30T22:09:00"/>
    <x v="7"/>
    <x v="13"/>
    <x v="3"/>
    <n v="300000"/>
    <s v="RRCR verified win cheque # 18467"/>
    <x v="0"/>
  </r>
  <r>
    <n v="22868"/>
    <s v="River Rock (GCC)"/>
    <s v="LCT20130035573"/>
    <x v="2"/>
    <d v="2013-09-30T22:09:00"/>
    <x v="7"/>
    <x v="9"/>
    <x v="4"/>
    <n v="300000"/>
    <s v="Buy in for MDB 19"/>
    <x v="0"/>
  </r>
  <r>
    <n v="22868"/>
    <s v="River Rock (GCC)"/>
    <s v="LCT20130035573"/>
    <x v="0"/>
    <d v="2013-09-30T22:30:00"/>
    <x v="7"/>
    <x v="4"/>
    <x v="0"/>
    <n v="300000"/>
    <s v="MDB 19"/>
    <x v="0"/>
  </r>
  <r>
    <n v="22868"/>
    <s v="River Rock (GCC)"/>
    <s v="LCT20130035573"/>
    <x v="2"/>
    <d v="2013-10-01T00:05:00"/>
    <x v="7"/>
    <x v="5"/>
    <x v="1"/>
    <n v="403800"/>
    <m/>
    <x v="0"/>
  </r>
  <r>
    <n v="22868"/>
    <s v="Starlight Casino (GC)"/>
    <s v="LCT20130035621"/>
    <x v="0"/>
    <d v="2013-10-01T01:01:00"/>
    <x v="7"/>
    <x v="6"/>
    <x v="0"/>
    <n v="190000"/>
    <s v="MDB 15"/>
    <x v="0"/>
  </r>
  <r>
    <n v="22868"/>
    <s v="Starlight Casino (GC)"/>
    <s v="LCT20130035621"/>
    <x v="2"/>
    <d v="2013-10-01T03:40:00"/>
    <x v="7"/>
    <x v="5"/>
    <x v="2"/>
    <n v="130000"/>
    <s v="Cheque # 18917 for MDB-15 table win.  Verified by Dealer Supervisor Jane RODRIGO # 20642_x000a_"/>
    <x v="1"/>
  </r>
  <r>
    <n v="22868"/>
    <s v="Starlight Casino (GC)"/>
    <s v="LCT20130035621"/>
    <x v="2"/>
    <d v="2013-10-01T03:40:15"/>
    <x v="7"/>
    <x v="5"/>
    <x v="2"/>
    <n v="200000"/>
    <s v="Cheque # 18918 for MDB-15 table win.  Verified by Dealer Supervisor Jane RODRIGO # 20642"/>
    <x v="1"/>
  </r>
  <r>
    <n v="22868"/>
    <s v="Starlight Casino (GC)"/>
    <s v="LCT20130035621"/>
    <x v="2"/>
    <d v="2013-10-01T03:40:30"/>
    <x v="7"/>
    <x v="5"/>
    <x v="2"/>
    <n v="100000"/>
    <s v="Cheque # 18919 for MDB-15 table win.  Verified by Dealer Supervisor Jane RODRIGO # 20642"/>
    <x v="1"/>
  </r>
  <r>
    <n v="22868"/>
    <s v="Starlight Casino (GC)"/>
    <s v="LCT20130035621"/>
    <x v="2"/>
    <d v="2013-10-01T03:40:45"/>
    <x v="7"/>
    <x v="5"/>
    <x v="1"/>
    <n v="200000"/>
    <s v="cash portion MDB-15 table win"/>
    <x v="0"/>
  </r>
  <r>
    <n v="22868"/>
    <s v="Starlight Casino (GC)"/>
    <s v="LCT20130035621"/>
    <x v="2"/>
    <d v="2013-10-01T04:25:00"/>
    <x v="7"/>
    <x v="5"/>
    <x v="1"/>
    <n v="213700"/>
    <s v="MDB-15"/>
    <x v="0"/>
  </r>
  <r>
    <n v="22868"/>
    <s v="River Rock (GCC)"/>
    <s v="LCT20130035760"/>
    <x v="0"/>
    <d v="2013-10-01T20:09:00"/>
    <x v="7"/>
    <x v="4"/>
    <x v="0"/>
    <n v="190000"/>
    <s v="MDB 19"/>
    <x v="0"/>
  </r>
  <r>
    <n v="22868"/>
    <s v="River Rock (GCC)"/>
    <s v="LCT20130035760"/>
    <x v="0"/>
    <d v="2013-10-01T21:45:00"/>
    <x v="7"/>
    <x v="4"/>
    <x v="0"/>
    <n v="200000"/>
    <s v="MDB 19"/>
    <x v="0"/>
  </r>
  <r>
    <n v="22868"/>
    <s v="River Rock (GCC)"/>
    <s v="LCT20130035760"/>
    <x v="0"/>
    <d v="2013-10-01T22:57:00"/>
    <x v="7"/>
    <x v="4"/>
    <x v="0"/>
    <n v="200000"/>
    <s v="MDB 19"/>
    <x v="0"/>
  </r>
  <r>
    <n v="22868"/>
    <s v="River Rock (GCC)"/>
    <s v="LCT20130035760"/>
    <x v="0"/>
    <d v="2013-10-02T00:53:00"/>
    <x v="7"/>
    <x v="4"/>
    <x v="0"/>
    <n v="220000"/>
    <s v="MDB 19"/>
    <x v="0"/>
  </r>
  <r>
    <n v="22868"/>
    <s v="Starlight Casino (GC)"/>
    <s v="LCT20130035890"/>
    <x v="0"/>
    <d v="2013-10-02T18:20:00"/>
    <x v="7"/>
    <x v="6"/>
    <x v="0"/>
    <n v="200000"/>
    <s v="MDB 15"/>
    <x v="0"/>
  </r>
  <r>
    <n v="22868"/>
    <s v="Starlight Casino (GC)"/>
    <s v="LCT20130035890"/>
    <x v="0"/>
    <d v="2013-10-02T19:32:00"/>
    <x v="7"/>
    <x v="6"/>
    <x v="0"/>
    <n v="160000"/>
    <s v="MDB 15"/>
    <x v="0"/>
  </r>
  <r>
    <n v="22868"/>
    <s v="Starlight Casino (GC)"/>
    <s v="LCT20130035890"/>
    <x v="0"/>
    <d v="2013-10-02T22:25:00"/>
    <x v="7"/>
    <x v="6"/>
    <x v="0"/>
    <n v="189980"/>
    <s v="MDB 15"/>
    <x v="0"/>
  </r>
  <r>
    <n v="22868"/>
    <s v="Starlight Casino (GC)"/>
    <s v="LCT20130035890"/>
    <x v="2"/>
    <d v="2013-10-03T03:58:00"/>
    <x v="7"/>
    <x v="5"/>
    <x v="1"/>
    <n v="59000"/>
    <s v="MDB-15"/>
    <x v="0"/>
  </r>
  <r>
    <n v="22868"/>
    <s v="River Rock (GCC)"/>
    <s v="LCT20130036086"/>
    <x v="0"/>
    <d v="2013-10-03T21:55:00"/>
    <x v="7"/>
    <x v="4"/>
    <x v="0"/>
    <n v="150000"/>
    <s v="MDB 19"/>
    <x v="0"/>
  </r>
  <r>
    <n v="22868"/>
    <s v="River Rock (GCC)"/>
    <s v="LCT20130036086"/>
    <x v="0"/>
    <d v="2013-10-04T00:16:00"/>
    <x v="7"/>
    <x v="4"/>
    <x v="0"/>
    <n v="100000"/>
    <s v="MDB 19"/>
    <x v="0"/>
  </r>
  <r>
    <n v="22868"/>
    <s v="River Rock (GCC)"/>
    <s v="LCT20130036086"/>
    <x v="0"/>
    <d v="2013-10-04T01:04:00"/>
    <x v="7"/>
    <x v="4"/>
    <x v="0"/>
    <n v="200000"/>
    <s v="MDB 19"/>
    <x v="0"/>
  </r>
  <r>
    <n v="22868"/>
    <s v="Starlight Casino (GC)"/>
    <s v="LCT20130036237"/>
    <x v="0"/>
    <d v="2013-10-04T18:50:00"/>
    <x v="7"/>
    <x v="6"/>
    <x v="0"/>
    <n v="300000"/>
    <s v="MDB 15"/>
    <x v="0"/>
  </r>
  <r>
    <n v="22868"/>
    <s v="Starlight Casino (GC)"/>
    <s v="LCT20130036237"/>
    <x v="2"/>
    <d v="2013-10-04T18:50:00"/>
    <x v="7"/>
    <x v="9"/>
    <x v="1"/>
    <n v="300000"/>
    <s v="PGF Account Withdrawal."/>
    <x v="0"/>
  </r>
  <r>
    <n v="22868"/>
    <s v="Starlight Casino (GC)"/>
    <s v="LCT20130036237"/>
    <x v="3"/>
    <d v="2013-10-04T18:50:00"/>
    <x v="7"/>
    <x v="11"/>
    <x v="3"/>
    <n v="300000"/>
    <s v="Cashier Supervisor: Steve WAFFLE 46467_x000a__x000a_PGF Deposit: Bank Draft $300,000; Re-Opening of PGF Account #41 Refer IN20130048283. Cashier Supervisor Alfonso PINEDA 25046._x000a_PGF Withdrawal: Cash $300,000; Used for play on MDB 15._x000a_"/>
    <x v="0"/>
  </r>
  <r>
    <n v="22868"/>
    <s v="Starlight Casino (GC)"/>
    <s v="LCT20130036237"/>
    <x v="0"/>
    <d v="2013-10-04T22:51:00"/>
    <x v="7"/>
    <x v="6"/>
    <x v="0"/>
    <n v="200000"/>
    <s v="MDB 15"/>
    <x v="0"/>
  </r>
  <r>
    <n v="22868"/>
    <s v="River Rock (GCC)"/>
    <s v="LCT20130036315"/>
    <x v="0"/>
    <d v="2013-10-05T22:14:00"/>
    <x v="7"/>
    <x v="4"/>
    <x v="0"/>
    <n v="130000"/>
    <s v="MDB 19"/>
    <x v="0"/>
  </r>
  <r>
    <n v="22868"/>
    <s v="River Rock (GCC)"/>
    <s v="LCT20130036315"/>
    <x v="2"/>
    <d v="2013-10-06T01:09:00"/>
    <x v="7"/>
    <x v="5"/>
    <x v="1"/>
    <n v="335500"/>
    <m/>
    <x v="0"/>
  </r>
  <r>
    <n v="22868"/>
    <s v="Starlight Casino (GC)"/>
    <s v="LCT20130036430"/>
    <x v="0"/>
    <d v="2013-10-06T01:49:00"/>
    <x v="7"/>
    <x v="6"/>
    <x v="0"/>
    <n v="190000"/>
    <s v="MDB 15"/>
    <x v="0"/>
  </r>
  <r>
    <n v="22868"/>
    <s v="Starlight Casino (GC)"/>
    <s v="LCT20130036430"/>
    <x v="0"/>
    <d v="2013-10-06T02:21:00"/>
    <x v="7"/>
    <x v="6"/>
    <x v="0"/>
    <n v="150000"/>
    <s v="MDB 15"/>
    <x v="0"/>
  </r>
  <r>
    <n v="22868"/>
    <s v="Starlight Casino (GC)"/>
    <s v="LCT20130036430"/>
    <x v="2"/>
    <d v="2013-10-06T07:50:00"/>
    <x v="7"/>
    <x v="5"/>
    <x v="1"/>
    <n v="141400"/>
    <s v="MDB 15"/>
    <x v="0"/>
  </r>
  <r>
    <n v="22868"/>
    <s v="River Rock (GCC)"/>
    <s v="LCT20130036443"/>
    <x v="0"/>
    <d v="2013-10-06T21:29:00"/>
    <x v="7"/>
    <x v="4"/>
    <x v="0"/>
    <n v="120000"/>
    <s v="MDB 19"/>
    <x v="0"/>
  </r>
  <r>
    <n v="22868"/>
    <s v="Starlight Casino (GC)"/>
    <s v="LCT20130036696"/>
    <x v="0"/>
    <d v="2013-10-07T23:24:00"/>
    <x v="7"/>
    <x v="6"/>
    <x v="0"/>
    <n v="100000"/>
    <s v="MDB 15"/>
    <x v="0"/>
  </r>
  <r>
    <n v="22868"/>
    <s v="Starlight Casino (GC)"/>
    <s v="LCT20130036696"/>
    <x v="0"/>
    <d v="2013-10-08T00:09:00"/>
    <x v="7"/>
    <x v="6"/>
    <x v="0"/>
    <n v="200080"/>
    <s v="MDB 15"/>
    <x v="0"/>
  </r>
  <r>
    <n v="22868"/>
    <s v="Starlight Casino (GC)"/>
    <s v="LCT20130036819"/>
    <x v="2"/>
    <d v="2013-10-08T20:07:00"/>
    <x v="7"/>
    <x v="9"/>
    <x v="1"/>
    <n v="230000"/>
    <s v="PGF Withdrawal."/>
    <x v="0"/>
  </r>
  <r>
    <n v="22868"/>
    <s v="Starlight Casino (GC)"/>
    <s v="LCT20130036819"/>
    <x v="3"/>
    <d v="2013-10-08T20:07:00"/>
    <x v="7"/>
    <x v="11"/>
    <x v="3"/>
    <n v="230000"/>
    <s v="Dealer Supervisor: Jin ZENG 41235_x000a_Cashier: Amanda KWAN 39891_x000a_Cashier Supervisor: Alfonso PINEDA 26046_x000a__x000a_PGF Deposit: Bank Draft $230,000._x000a_PGF Withdrawal: Cash $230,000; Used for play on MDB 15._x000a_"/>
    <x v="0"/>
  </r>
  <r>
    <n v="22868"/>
    <s v="Starlight Casino (GC)"/>
    <s v="LCT20130036819"/>
    <x v="0"/>
    <d v="2013-10-08T20:15:00"/>
    <x v="7"/>
    <x v="6"/>
    <x v="0"/>
    <n v="230000"/>
    <s v="MDB 15"/>
    <x v="0"/>
  </r>
  <r>
    <n v="22868"/>
    <s v="Starlight Casino (GC)"/>
    <s v="LCT20130036819"/>
    <x v="0"/>
    <d v="2013-10-08T23:23:00"/>
    <x v="7"/>
    <x v="6"/>
    <x v="0"/>
    <n v="100000"/>
    <s v="MDB 15"/>
    <x v="0"/>
  </r>
  <r>
    <n v="22868"/>
    <s v="Starlight Casino (GC)"/>
    <s v="LCT20130036819"/>
    <x v="0"/>
    <d v="2013-10-08T23:49:00"/>
    <x v="7"/>
    <x v="6"/>
    <x v="0"/>
    <n v="99960"/>
    <s v="MDB 15"/>
    <x v="0"/>
  </r>
  <r>
    <n v="22868"/>
    <s v="Starlight Casino (GC)"/>
    <s v="LCT20130036819"/>
    <x v="2"/>
    <d v="2013-10-09T04:55:00"/>
    <x v="7"/>
    <x v="5"/>
    <x v="1"/>
    <n v="236100"/>
    <s v="MDB 15"/>
    <x v="0"/>
  </r>
  <r>
    <n v="22868"/>
    <s v="River Rock (GCC)"/>
    <s v="LCT20130036980"/>
    <x v="0"/>
    <d v="2013-10-09T22:30:00"/>
    <x v="7"/>
    <x v="4"/>
    <x v="0"/>
    <n v="190000"/>
    <s v="MDB 19"/>
    <x v="0"/>
  </r>
  <r>
    <n v="22868"/>
    <s v="River Rock (GCC)"/>
    <s v="LCT20130037145"/>
    <x v="0"/>
    <d v="2013-10-10T22:20:00"/>
    <x v="7"/>
    <x v="4"/>
    <x v="0"/>
    <n v="200200"/>
    <s v="MDB 19"/>
    <x v="0"/>
  </r>
  <r>
    <n v="22868"/>
    <s v="River Rock (GCC)"/>
    <s v="LCT20130037806"/>
    <x v="0"/>
    <d v="2013-10-15T23:13:00"/>
    <x v="7"/>
    <x v="4"/>
    <x v="0"/>
    <n v="90000"/>
    <s v="MDB 19"/>
    <x v="0"/>
  </r>
  <r>
    <n v="22868"/>
    <s v="Starlight Casino (GC)"/>
    <s v="LCT20130037893"/>
    <x v="0"/>
    <d v="2013-10-16T01:02:00"/>
    <x v="7"/>
    <x v="6"/>
    <x v="0"/>
    <n v="100000"/>
    <s v="MDB 15"/>
    <x v="0"/>
  </r>
  <r>
    <n v="22868"/>
    <s v="Starlight Casino (GC)"/>
    <s v="LCT20130037893"/>
    <x v="0"/>
    <d v="2013-10-16T01:14:00"/>
    <x v="7"/>
    <x v="6"/>
    <x v="0"/>
    <n v="100020"/>
    <s v="MDB 15"/>
    <x v="0"/>
  </r>
  <r>
    <n v="22868"/>
    <s v="River Rock (GCC)"/>
    <s v="LCT20130037921"/>
    <x v="0"/>
    <d v="2013-10-16T22:59:00"/>
    <x v="7"/>
    <x v="4"/>
    <x v="0"/>
    <n v="150020"/>
    <s v="MDB 19"/>
    <x v="0"/>
  </r>
  <r>
    <n v="22868"/>
    <s v="River Rock (GCC)"/>
    <s v="LCT20130037921"/>
    <x v="2"/>
    <d v="2013-10-17T03:45:00"/>
    <x v="7"/>
    <x v="5"/>
    <x v="1"/>
    <n v="26200"/>
    <m/>
    <x v="0"/>
  </r>
  <r>
    <n v="22868"/>
    <s v="River Rock (GCC)"/>
    <s v="LCT20130047380"/>
    <x v="0"/>
    <d v="2013-12-29T20:55:00"/>
    <x v="7"/>
    <x v="4"/>
    <x v="0"/>
    <n v="240080"/>
    <s v="MDB 19"/>
    <x v="0"/>
  </r>
  <r>
    <n v="22868"/>
    <s v="River Rock (GCC)"/>
    <s v="LCT20130047472"/>
    <x v="0"/>
    <d v="2013-12-30T23:05:00"/>
    <x v="7"/>
    <x v="4"/>
    <x v="0"/>
    <n v="197580"/>
    <s v="MDB 19"/>
    <x v="0"/>
  </r>
  <r>
    <n v="22868"/>
    <s v="River Rock (GCC)"/>
    <s v="LCT20130047472"/>
    <x v="2"/>
    <d v="2013-12-31T03:10:00"/>
    <x v="7"/>
    <x v="5"/>
    <x v="1"/>
    <n v="13100"/>
    <m/>
    <x v="0"/>
  </r>
  <r>
    <n v="22868"/>
    <s v="River Rock (GCC)"/>
    <s v="LCT20140000047"/>
    <x v="0"/>
    <d v="2014-01-01T00:37:00"/>
    <x v="8"/>
    <x v="4"/>
    <x v="0"/>
    <n v="100000"/>
    <s v="MDB 19"/>
    <x v="0"/>
  </r>
  <r>
    <n v="22868"/>
    <s v="River Rock (GCC)"/>
    <s v="LCT20140000028"/>
    <x v="2"/>
    <d v="2014-01-01T07:30:00"/>
    <x v="8"/>
    <x v="5"/>
    <x v="1"/>
    <n v="13500"/>
    <m/>
    <x v="0"/>
  </r>
  <r>
    <n v="22868"/>
    <s v="River Rock (GCC)"/>
    <s v="LCT20140000277"/>
    <x v="0"/>
    <d v="2014-01-03T01:45:00"/>
    <x v="8"/>
    <x v="4"/>
    <x v="0"/>
    <n v="200020"/>
    <s v="MDB 19"/>
    <x v="0"/>
  </r>
  <r>
    <n v="22868"/>
    <s v="River Rock (GCC)"/>
    <s v="LCT20140000366"/>
    <x v="0"/>
    <d v="2014-01-04T00:42:00"/>
    <x v="8"/>
    <x v="4"/>
    <x v="0"/>
    <n v="200000"/>
    <s v="MDB 19"/>
    <x v="0"/>
  </r>
  <r>
    <n v="22868"/>
    <s v="River Rock (GCC)"/>
    <s v="LCT20140000366"/>
    <x v="2"/>
    <d v="2014-01-04T04:30:00"/>
    <x v="8"/>
    <x v="5"/>
    <x v="1"/>
    <n v="36800"/>
    <m/>
    <x v="0"/>
  </r>
  <r>
    <n v="22868"/>
    <s v="River Rock (GCC)"/>
    <s v="LCT20140000458"/>
    <x v="2"/>
    <d v="2014-01-05T02:30:00"/>
    <x v="8"/>
    <x v="5"/>
    <x v="1"/>
    <n v="21100"/>
    <m/>
    <x v="0"/>
  </r>
  <r>
    <n v="22868"/>
    <s v="River Rock (GCC)"/>
    <s v="LCT20140000458"/>
    <x v="2"/>
    <d v="2014-01-05T03:20:00"/>
    <x v="8"/>
    <x v="5"/>
    <x v="1"/>
    <n v="8600"/>
    <m/>
    <x v="0"/>
  </r>
  <r>
    <n v="22868"/>
    <s v="River Rock (GCC)"/>
    <s v="LCT20140000725"/>
    <x v="2"/>
    <d v="2014-01-07T07:55:00"/>
    <x v="8"/>
    <x v="5"/>
    <x v="1"/>
    <n v="12100"/>
    <m/>
    <x v="0"/>
  </r>
  <r>
    <n v="22868"/>
    <s v="River Rock (GCC)"/>
    <s v="LCT20140000725"/>
    <x v="0"/>
    <d v="2014-01-07T22:53:00"/>
    <x v="8"/>
    <x v="4"/>
    <x v="0"/>
    <n v="100000"/>
    <s v="MDB 19"/>
    <x v="0"/>
  </r>
  <r>
    <n v="22868"/>
    <s v="River Rock (GCC)"/>
    <s v="LCT20140000725"/>
    <x v="0"/>
    <d v="2014-01-07T22:55:00"/>
    <x v="8"/>
    <x v="4"/>
    <x v="0"/>
    <n v="100000"/>
    <s v="MDB 19"/>
    <x v="0"/>
  </r>
  <r>
    <n v="22868"/>
    <s v="River Rock (GCC)"/>
    <s v="LCT20140000725"/>
    <x v="2"/>
    <d v="2014-01-08T04:03:00"/>
    <x v="8"/>
    <x v="5"/>
    <x v="1"/>
    <n v="15050"/>
    <m/>
    <x v="0"/>
  </r>
  <r>
    <n v="22868"/>
    <s v="River Rock (GCC)"/>
    <s v="LCT20140001138"/>
    <x v="0"/>
    <d v="2014-01-09T22:31:00"/>
    <x v="8"/>
    <x v="4"/>
    <x v="0"/>
    <n v="30000"/>
    <s v="MDB 19"/>
    <x v="0"/>
  </r>
  <r>
    <n v="22868"/>
    <s v="River Rock (GCC)"/>
    <s v="LCT20140001078"/>
    <x v="2"/>
    <d v="2014-01-10T07:46:00"/>
    <x v="8"/>
    <x v="5"/>
    <x v="1"/>
    <n v="20300"/>
    <m/>
    <x v="0"/>
  </r>
  <r>
    <n v="22868"/>
    <s v="River Rock (GCC)"/>
    <s v="LCT20140001078"/>
    <x v="2"/>
    <d v="2014-01-11T00:15:00"/>
    <x v="8"/>
    <x v="5"/>
    <x v="1"/>
    <n v="17200"/>
    <m/>
    <x v="0"/>
  </r>
  <r>
    <n v="22868"/>
    <s v="River Rock (GCC)"/>
    <s v="LCT20140001078"/>
    <x v="2"/>
    <d v="2014-01-11T03:35:00"/>
    <x v="8"/>
    <x v="5"/>
    <x v="1"/>
    <n v="13000"/>
    <m/>
    <x v="0"/>
  </r>
  <r>
    <n v="22868"/>
    <s v="River Rock (GCC)"/>
    <s v="LCT20140001340"/>
    <x v="2"/>
    <d v="2014-01-12T06:56:00"/>
    <x v="8"/>
    <x v="5"/>
    <x v="1"/>
    <n v="13750"/>
    <m/>
    <x v="0"/>
  </r>
  <r>
    <n v="22868"/>
    <s v="River Rock (GCC)"/>
    <s v="LCT20140001864"/>
    <x v="0"/>
    <d v="2014-01-15T22:36:00"/>
    <x v="8"/>
    <x v="4"/>
    <x v="0"/>
    <n v="145050"/>
    <s v="MDB 19"/>
    <x v="0"/>
  </r>
  <r>
    <n v="22868"/>
    <s v="River Rock (GCC)"/>
    <s v="LCT20140001871"/>
    <x v="2"/>
    <d v="2014-01-16T07:52:00"/>
    <x v="8"/>
    <x v="5"/>
    <x v="1"/>
    <n v="31200"/>
    <m/>
    <x v="0"/>
  </r>
  <r>
    <n v="22868"/>
    <s v="River Rock (GCC)"/>
    <s v="LCT20140001871"/>
    <x v="2"/>
    <d v="2014-01-16T08:09:00"/>
    <x v="8"/>
    <x v="5"/>
    <x v="1"/>
    <n v="3500"/>
    <m/>
    <x v="0"/>
  </r>
  <r>
    <n v="22868"/>
    <s v="River Rock (GCC)"/>
    <s v="LCT20140001871"/>
    <x v="2"/>
    <d v="2014-01-17T06:25:00"/>
    <x v="8"/>
    <x v="5"/>
    <x v="1"/>
    <n v="5400"/>
    <m/>
    <x v="0"/>
  </r>
  <r>
    <n v="22868"/>
    <s v="River Rock (GCC)"/>
    <s v="LCT20140002030"/>
    <x v="0"/>
    <d v="2014-01-17T21:23:00"/>
    <x v="8"/>
    <x v="4"/>
    <x v="0"/>
    <n v="34800"/>
    <s v="MDB 19"/>
    <x v="0"/>
  </r>
  <r>
    <n v="22868"/>
    <s v="River Rock (GCC)"/>
    <s v="LCT20140002381"/>
    <x v="0"/>
    <d v="2014-01-19T22:15:00"/>
    <x v="8"/>
    <x v="4"/>
    <x v="0"/>
    <n v="30000"/>
    <s v="MDB 19"/>
    <x v="0"/>
  </r>
  <r>
    <n v="22868"/>
    <s v="River Rock (GCC)"/>
    <s v="LCT20140002381"/>
    <x v="0"/>
    <d v="2014-01-19T22:30:00"/>
    <x v="8"/>
    <x v="4"/>
    <x v="0"/>
    <n v="95000"/>
    <s v="MDB 19"/>
    <x v="0"/>
  </r>
  <r>
    <n v="22868"/>
    <s v="River Rock (GCC)"/>
    <s v="LCT20140002526"/>
    <x v="0"/>
    <d v="2014-01-20T21:35:00"/>
    <x v="8"/>
    <x v="4"/>
    <x v="0"/>
    <n v="195000"/>
    <s v="MDB 19"/>
    <x v="0"/>
  </r>
  <r>
    <n v="22868"/>
    <s v="River Rock (GCC)"/>
    <s v="LCT20140002735"/>
    <x v="0"/>
    <d v="2014-01-22T22:38:00"/>
    <x v="8"/>
    <x v="4"/>
    <x v="0"/>
    <n v="190000"/>
    <s v="MDB 19"/>
    <x v="0"/>
  </r>
  <r>
    <n v="22868"/>
    <s v="River Rock (GCC)"/>
    <s v="LCT20140002883"/>
    <x v="0"/>
    <d v="2014-01-23T23:14:00"/>
    <x v="8"/>
    <x v="4"/>
    <x v="0"/>
    <n v="99965"/>
    <s v="MDB 19"/>
    <x v="0"/>
  </r>
  <r>
    <n v="22868"/>
    <s v="River Rock (GCC)"/>
    <s v="LCT20140002910"/>
    <x v="2"/>
    <d v="2014-01-24T07:20:00"/>
    <x v="8"/>
    <x v="5"/>
    <x v="1"/>
    <n v="22700"/>
    <m/>
    <x v="0"/>
  </r>
  <r>
    <n v="22868"/>
    <s v="River Rock (GCC)"/>
    <s v="LCT20140003227"/>
    <x v="0"/>
    <d v="2014-01-26T01:15:00"/>
    <x v="8"/>
    <x v="4"/>
    <x v="0"/>
    <n v="150120"/>
    <s v="MDB 19"/>
    <x v="0"/>
  </r>
  <r>
    <n v="22868"/>
    <s v="River Rock (GCC)"/>
    <s v="LCT20140003193"/>
    <x v="2"/>
    <d v="2014-01-26T07:55:00"/>
    <x v="8"/>
    <x v="5"/>
    <x v="1"/>
    <n v="23000"/>
    <m/>
    <x v="0"/>
  </r>
  <r>
    <n v="22868"/>
    <s v="Starlight Casino (GC)"/>
    <s v="LCT20140003375"/>
    <x v="0"/>
    <d v="2014-01-26T20:25:00"/>
    <x v="8"/>
    <x v="6"/>
    <x v="0"/>
    <n v="100000"/>
    <s v="MDB 15"/>
    <x v="0"/>
  </r>
  <r>
    <n v="22868"/>
    <s v="Starlight Casino (GC)"/>
    <s v="LCT20140003375"/>
    <x v="0"/>
    <d v="2014-01-26T20:49:00"/>
    <x v="8"/>
    <x v="6"/>
    <x v="0"/>
    <n v="100020"/>
    <s v="MDB 15"/>
    <x v="0"/>
  </r>
  <r>
    <n v="22868"/>
    <s v="Starlight Casino (GC)"/>
    <s v="LCT20140003375"/>
    <x v="2"/>
    <d v="2014-01-27T00:10:00"/>
    <x v="8"/>
    <x v="5"/>
    <x v="1"/>
    <n v="4200"/>
    <s v="MDB-15"/>
    <x v="0"/>
  </r>
  <r>
    <n v="22868"/>
    <s v="River Rock (GCC)"/>
    <s v="LCT20140003193"/>
    <x v="0"/>
    <d v="2014-01-27T01:00:00"/>
    <x v="8"/>
    <x v="4"/>
    <x v="0"/>
    <n v="100000"/>
    <s v="MDB 19"/>
    <x v="0"/>
  </r>
  <r>
    <n v="22868"/>
    <s v="River Rock (GCC)"/>
    <s v="LCT20140003193"/>
    <x v="0"/>
    <d v="2014-01-27T01:15:00"/>
    <x v="8"/>
    <x v="4"/>
    <x v="0"/>
    <n v="100000"/>
    <s v="MDB 19"/>
    <x v="0"/>
  </r>
  <r>
    <n v="22868"/>
    <s v="Parq Casino"/>
    <s v="LCT20140003536"/>
    <x v="0"/>
    <d v="2014-01-28T20:29:00"/>
    <x v="8"/>
    <x v="14"/>
    <x v="0"/>
    <n v="200000"/>
    <s v="MDB 07"/>
    <x v="0"/>
  </r>
  <r>
    <n v="22868"/>
    <s v="River Rock (GCC)"/>
    <s v="LCT20140003587"/>
    <x v="0"/>
    <d v="2014-01-29T01:05:00"/>
    <x v="8"/>
    <x v="4"/>
    <x v="0"/>
    <n v="100000"/>
    <s v="MDB 29"/>
    <x v="0"/>
  </r>
  <r>
    <n v="22868"/>
    <s v="River Rock (GCC)"/>
    <s v="LCT20140003587"/>
    <x v="0"/>
    <d v="2014-01-29T03:20:00"/>
    <x v="8"/>
    <x v="4"/>
    <x v="0"/>
    <n v="200020"/>
    <s v="MDB 29"/>
    <x v="0"/>
  </r>
  <r>
    <n v="22868"/>
    <s v="River Rock (GCC)"/>
    <s v="LCT20140003901"/>
    <x v="2"/>
    <d v="2014-01-31T07:04:00"/>
    <x v="8"/>
    <x v="5"/>
    <x v="1"/>
    <n v="216500"/>
    <m/>
    <x v="0"/>
  </r>
  <r>
    <n v="22868"/>
    <s v="River Rock (GCC)"/>
    <s v="LCT20140003901"/>
    <x v="2"/>
    <d v="2014-01-31T08:02:00"/>
    <x v="8"/>
    <x v="5"/>
    <x v="1"/>
    <n v="775"/>
    <m/>
    <x v="0"/>
  </r>
  <r>
    <n v="22868"/>
    <s v="River Rock (GCC)"/>
    <s v="LCT20140003901"/>
    <x v="2"/>
    <d v="2014-02-01T00:02:00"/>
    <x v="8"/>
    <x v="5"/>
    <x v="1"/>
    <n v="1500"/>
    <m/>
    <x v="0"/>
  </r>
  <r>
    <n v="22868"/>
    <s v="River Rock (GCC)"/>
    <s v="LCT20140003901"/>
    <x v="0"/>
    <d v="2014-02-01T01:28:00"/>
    <x v="8"/>
    <x v="4"/>
    <x v="0"/>
    <n v="10000"/>
    <s v="MDB 19"/>
    <x v="0"/>
  </r>
  <r>
    <n v="22868"/>
    <s v="River Rock (GCC)"/>
    <s v="LCT20140004103"/>
    <x v="2"/>
    <d v="2014-02-01T09:10:00"/>
    <x v="8"/>
    <x v="5"/>
    <x v="1"/>
    <n v="15950"/>
    <s v="Chq # 19115_x000a_Verified win MDB 19_x000a_Floor Manager Elsa Torres 23080_x000a_GMS trans 9925"/>
    <x v="0"/>
  </r>
  <r>
    <n v="22868"/>
    <s v="River Rock (GCC)"/>
    <s v="LCT20140004103"/>
    <x v="2"/>
    <d v="2014-02-01T09:10:00"/>
    <x v="8"/>
    <x v="5"/>
    <x v="2"/>
    <n v="150000"/>
    <s v="Chq # 19115_x000a_Verified win MDB 19_x000a_Floor Manager Elsa Torres 23080_x000a_GMS trans 9925"/>
    <x v="1"/>
  </r>
  <r>
    <n v="22868"/>
    <s v="River Rock (GCC)"/>
    <s v="LCT20140004103"/>
    <x v="0"/>
    <d v="2014-02-02T00:30:00"/>
    <x v="8"/>
    <x v="4"/>
    <x v="0"/>
    <n v="10000"/>
    <s v="MDB 19"/>
    <x v="0"/>
  </r>
  <r>
    <n v="22868"/>
    <s v="River Rock (GCC)"/>
    <s v="LCT20140004292"/>
    <x v="2"/>
    <d v="2014-02-02T08:00:00"/>
    <x v="8"/>
    <x v="5"/>
    <x v="1"/>
    <n v="10000"/>
    <s v="CHQ 19121  MDB19  _x000a_trans#10057_x000a_CHQ 19122  MDB19  _x000a_trans#10058_x000a_Verified by Shift Floor Manager Danny Lai  23060_x000a_"/>
    <x v="0"/>
  </r>
  <r>
    <n v="22868"/>
    <s v="River Rock (GCC)"/>
    <s v="LCT20140004292"/>
    <x v="2"/>
    <d v="2014-02-02T08:00:00"/>
    <x v="8"/>
    <x v="5"/>
    <x v="2"/>
    <n v="150000"/>
    <s v="CHQ 19121  MDB19  _x000a_trans#10057_x000a_CHQ 19122  MDB19  _x000a_trans#10058_x000a_Verified by Shift Floor Manager Danny Lai  23060_x000a_"/>
    <x v="1"/>
  </r>
  <r>
    <n v="22868"/>
    <s v="River Rock (GCC)"/>
    <s v="LCT20140004292"/>
    <x v="2"/>
    <d v="2014-02-02T08:00:00"/>
    <x v="8"/>
    <x v="5"/>
    <x v="2"/>
    <n v="150000"/>
    <s v="CHQ 19121  MDB19  _x000a_trans#10057_x000a_CHQ 19122  MDB19  _x000a_trans#10058_x000a_Verified by Shift Floor Manager Danny Lai  23060_x000a_"/>
    <x v="1"/>
  </r>
  <r>
    <n v="22868"/>
    <s v="River Rock (GCC)"/>
    <s v="LCT20140004292"/>
    <x v="2"/>
    <d v="2014-02-02T09:29:00"/>
    <x v="8"/>
    <x v="5"/>
    <x v="1"/>
    <n v="4100"/>
    <m/>
    <x v="0"/>
  </r>
  <r>
    <n v="22868"/>
    <s v="River Rock (GCC)"/>
    <s v="LCT20140004292"/>
    <x v="2"/>
    <d v="2014-02-02T09:44:00"/>
    <x v="8"/>
    <x v="5"/>
    <x v="1"/>
    <n v="2000"/>
    <m/>
    <x v="0"/>
  </r>
  <r>
    <n v="22868"/>
    <s v="River Rock (GCC)"/>
    <s v="LCT20140004292"/>
    <x v="0"/>
    <d v="2014-02-03T00:45:00"/>
    <x v="8"/>
    <x v="4"/>
    <x v="0"/>
    <n v="10000"/>
    <s v="MDB 19"/>
    <x v="0"/>
  </r>
  <r>
    <n v="22868"/>
    <s v="River Rock (GCC)"/>
    <s v="LCT20140004840"/>
    <x v="0"/>
    <d v="2014-02-05T01:40:00"/>
    <x v="8"/>
    <x v="4"/>
    <x v="0"/>
    <n v="185800"/>
    <s v="MDB 19"/>
    <x v="0"/>
  </r>
  <r>
    <n v="22868"/>
    <s v="River Rock (GCC)"/>
    <s v="LCT20140004795"/>
    <x v="2"/>
    <d v="2014-02-05T08:09:00"/>
    <x v="8"/>
    <x v="5"/>
    <x v="1"/>
    <n v="3300"/>
    <m/>
    <x v="0"/>
  </r>
  <r>
    <n v="22868"/>
    <s v="River Rock (GCC)"/>
    <s v="LCT20140004795"/>
    <x v="2"/>
    <d v="2014-02-05T08:15:00"/>
    <x v="8"/>
    <x v="5"/>
    <x v="1"/>
    <n v="4000"/>
    <m/>
    <x v="0"/>
  </r>
  <r>
    <n v="22868"/>
    <s v="River Rock (GCC)"/>
    <s v="LCT20140004795"/>
    <x v="2"/>
    <d v="2014-02-05T08:27:00"/>
    <x v="8"/>
    <x v="5"/>
    <x v="1"/>
    <n v="3600"/>
    <m/>
    <x v="0"/>
  </r>
  <r>
    <n v="22868"/>
    <s v="River Rock (GCC)"/>
    <s v="LCT20140004795"/>
    <x v="0"/>
    <d v="2014-02-06T03:03:00"/>
    <x v="8"/>
    <x v="4"/>
    <x v="0"/>
    <n v="300020"/>
    <s v="MDB 19"/>
    <x v="0"/>
  </r>
  <r>
    <n v="22868"/>
    <s v="River Rock (GCC)"/>
    <s v="LCT20140005179"/>
    <x v="2"/>
    <d v="2014-02-07T00:08:00"/>
    <x v="8"/>
    <x v="9"/>
    <x v="4"/>
    <n v="400000"/>
    <s v="Buy in for MDB19"/>
    <x v="0"/>
  </r>
  <r>
    <n v="22868"/>
    <s v="River Rock (GCC)"/>
    <s v="LCT20140005179"/>
    <x v="3"/>
    <d v="2014-02-07T00:08:00"/>
    <x v="8"/>
    <x v="11"/>
    <x v="3"/>
    <n v="400000"/>
    <s v="HSBC  bank draft#314308"/>
    <x v="0"/>
  </r>
  <r>
    <n v="22868"/>
    <s v="River Rock (GCC)"/>
    <s v="LCT20140005179"/>
    <x v="0"/>
    <d v="2014-02-07T00:21:00"/>
    <x v="8"/>
    <x v="4"/>
    <x v="0"/>
    <n v="400000"/>
    <s v="MDB 19"/>
    <x v="0"/>
  </r>
  <r>
    <n v="22868"/>
    <s v="River Rock (GCC)"/>
    <s v="LCT20140005217"/>
    <x v="2"/>
    <d v="2014-02-07T09:00:00"/>
    <x v="8"/>
    <x v="5"/>
    <x v="1"/>
    <n v="32000"/>
    <m/>
    <x v="0"/>
  </r>
  <r>
    <n v="22868"/>
    <s v="River Rock (GCC)"/>
    <s v="LCT20140005217"/>
    <x v="3"/>
    <d v="2014-02-07T09:00:00"/>
    <x v="8"/>
    <x v="10"/>
    <x v="3"/>
    <n v="510000"/>
    <s v="Verified Win on MDB17 by Table Games Shift Manager Danny LAI 23060"/>
    <x v="0"/>
  </r>
  <r>
    <n v="22868"/>
    <s v="River Rock (GCC)"/>
    <s v="LCT20140005217"/>
    <x v="2"/>
    <d v="2014-02-07T22:00:00"/>
    <x v="8"/>
    <x v="9"/>
    <x v="4"/>
    <n v="100000"/>
    <s v="Buy in @ MDB19"/>
    <x v="0"/>
  </r>
  <r>
    <n v="22868"/>
    <s v="River Rock (GCC)"/>
    <s v="LCT20140005217"/>
    <x v="0"/>
    <d v="2014-02-07T22:37:00"/>
    <x v="8"/>
    <x v="4"/>
    <x v="0"/>
    <n v="100000"/>
    <s v="MDB 19"/>
    <x v="0"/>
  </r>
  <r>
    <n v="22868"/>
    <s v="River Rock (GCC)"/>
    <s v="LCT20140005217"/>
    <x v="2"/>
    <d v="2014-02-08T00:00:00"/>
    <x v="8"/>
    <x v="9"/>
    <x v="4"/>
    <n v="130000"/>
    <s v="Buy in for MDB19"/>
    <x v="0"/>
  </r>
  <r>
    <n v="22868"/>
    <s v="River Rock (GCC)"/>
    <s v="LCT20140005217"/>
    <x v="0"/>
    <d v="2014-02-08T00:10:00"/>
    <x v="8"/>
    <x v="4"/>
    <x v="0"/>
    <n v="130000"/>
    <s v="MDB 19"/>
    <x v="0"/>
  </r>
  <r>
    <n v="22868"/>
    <s v="River Rock (GCC)"/>
    <s v="LCT20140005217"/>
    <x v="2"/>
    <d v="2014-02-08T02:40:00"/>
    <x v="8"/>
    <x v="9"/>
    <x v="4"/>
    <n v="150000"/>
    <s v="Buy in for MDB19"/>
    <x v="0"/>
  </r>
  <r>
    <n v="22868"/>
    <s v="River Rock (GCC)"/>
    <s v="LCT20140005217"/>
    <x v="0"/>
    <d v="2014-02-08T02:44:00"/>
    <x v="8"/>
    <x v="4"/>
    <x v="0"/>
    <n v="150000"/>
    <s v="MDB 19"/>
    <x v="0"/>
  </r>
  <r>
    <n v="22868"/>
    <s v="River Rock (GCC)"/>
    <s v="LCT20140005217"/>
    <x v="2"/>
    <d v="2014-02-08T03:15:00"/>
    <x v="8"/>
    <x v="9"/>
    <x v="4"/>
    <n v="130000"/>
    <s v="Buy in for MDB19"/>
    <x v="0"/>
  </r>
  <r>
    <n v="22868"/>
    <s v="River Rock (GCC)"/>
    <s v="LCT20140005217"/>
    <x v="0"/>
    <d v="2014-02-08T03:38:00"/>
    <x v="8"/>
    <x v="4"/>
    <x v="0"/>
    <n v="130000"/>
    <s v="MDB 19"/>
    <x v="0"/>
  </r>
  <r>
    <n v="22868"/>
    <s v="River Rock (GCC)"/>
    <s v="LCT20140005643"/>
    <x v="0"/>
    <d v="2014-02-09T00:51:00"/>
    <x v="8"/>
    <x v="4"/>
    <x v="0"/>
    <n v="290020"/>
    <s v="MDB 19"/>
    <x v="0"/>
  </r>
  <r>
    <n v="22868"/>
    <s v="River Rock (GCC)"/>
    <s v="LCT20140005643"/>
    <x v="0"/>
    <d v="2014-02-09T00:51:00"/>
    <x v="8"/>
    <x v="4"/>
    <x v="0"/>
    <n v="100000"/>
    <s v="MDB 19"/>
    <x v="0"/>
  </r>
  <r>
    <n v="22868"/>
    <s v="Parq Casino"/>
    <s v="LCT20140005707"/>
    <x v="0"/>
    <d v="2014-02-09T23:37:00"/>
    <x v="8"/>
    <x v="15"/>
    <x v="0"/>
    <n v="80000"/>
    <s v="MDB 16"/>
    <x v="0"/>
  </r>
  <r>
    <n v="22868"/>
    <s v="Parq Casino"/>
    <s v="LCT20140005707"/>
    <x v="0"/>
    <d v="2014-02-10T20:36:00"/>
    <x v="8"/>
    <x v="15"/>
    <x v="0"/>
    <n v="200000"/>
    <s v="MDB 16"/>
    <x v="0"/>
  </r>
  <r>
    <n v="22868"/>
    <s v="Parq Casino"/>
    <s v="LCT20140005934"/>
    <x v="2"/>
    <d v="2014-02-11T06:27:00"/>
    <x v="8"/>
    <x v="5"/>
    <x v="1"/>
    <n v="55200"/>
    <m/>
    <x v="0"/>
  </r>
  <r>
    <n v="22868"/>
    <s v="River Rock (GCC)"/>
    <s v="LCT20140006110"/>
    <x v="0"/>
    <d v="2014-02-11T20:30:00"/>
    <x v="8"/>
    <x v="4"/>
    <x v="0"/>
    <n v="150000"/>
    <s v="MDB 19"/>
    <x v="0"/>
  </r>
  <r>
    <n v="22868"/>
    <s v="River Rock (GCC)"/>
    <s v="LCT20140006110"/>
    <x v="2"/>
    <d v="2014-02-12T00:24:00"/>
    <x v="8"/>
    <x v="5"/>
    <x v="1"/>
    <n v="234800"/>
    <m/>
    <x v="0"/>
  </r>
  <r>
    <n v="22868"/>
    <s v="Parq Casino"/>
    <s v="LCT20140005934"/>
    <x v="0"/>
    <d v="2014-02-12T01:39:00"/>
    <x v="8"/>
    <x v="15"/>
    <x v="0"/>
    <n v="280000"/>
    <s v="MDB 16"/>
    <x v="0"/>
  </r>
  <r>
    <n v="22868"/>
    <s v="River Rock (GCC)"/>
    <s v="LCT20140006280"/>
    <x v="0"/>
    <d v="2014-02-12T21:50:00"/>
    <x v="8"/>
    <x v="4"/>
    <x v="0"/>
    <n v="10000"/>
    <s v="MDB 24"/>
    <x v="0"/>
  </r>
  <r>
    <n v="22868"/>
    <s v="River Rock (GCC)"/>
    <s v="LCT20140006280"/>
    <x v="2"/>
    <d v="2014-02-12T22:55:00"/>
    <x v="8"/>
    <x v="5"/>
    <x v="1"/>
    <n v="20050"/>
    <m/>
    <x v="0"/>
  </r>
  <r>
    <n v="22868"/>
    <s v="Parq Casino"/>
    <s v="LCT20140006315"/>
    <x v="0"/>
    <d v="2014-02-12T23:32:00"/>
    <x v="8"/>
    <x v="15"/>
    <x v="0"/>
    <n v="100000"/>
    <s v="MDB 16"/>
    <x v="0"/>
  </r>
  <r>
    <n v="22868"/>
    <s v="Parq Casino"/>
    <s v="LCT20140006315"/>
    <x v="2"/>
    <d v="2014-02-13T08:55:00"/>
    <x v="8"/>
    <x v="5"/>
    <x v="1"/>
    <n v="135400"/>
    <m/>
    <x v="0"/>
  </r>
  <r>
    <n v="22868"/>
    <s v="River Rock (GCC)"/>
    <s v="LCT20140006357"/>
    <x v="0"/>
    <d v="2014-02-13T22:27:00"/>
    <x v="8"/>
    <x v="4"/>
    <x v="0"/>
    <n v="145000"/>
    <s v="MDB 19"/>
    <x v="0"/>
  </r>
  <r>
    <n v="22868"/>
    <s v="River Rock (GCC)"/>
    <s v="LCT20140006463"/>
    <x v="2"/>
    <d v="2014-02-14T07:00:01"/>
    <x v="8"/>
    <x v="5"/>
    <x v="1"/>
    <n v="10000"/>
    <m/>
    <x v="0"/>
  </r>
  <r>
    <n v="22868"/>
    <s v="Parq Casino"/>
    <s v="LCT20140018100"/>
    <x v="0"/>
    <d v="2014-04-28T23:46:00"/>
    <x v="8"/>
    <x v="15"/>
    <x v="0"/>
    <n v="150000"/>
    <s v="MDB 15"/>
    <x v="0"/>
  </r>
  <r>
    <n v="22868"/>
    <s v="Parq Casino"/>
    <s v="LCT20140018100"/>
    <x v="2"/>
    <d v="2014-04-29T06:47:00"/>
    <x v="8"/>
    <x v="5"/>
    <x v="1"/>
    <n v="19200"/>
    <m/>
    <x v="0"/>
  </r>
  <r>
    <n v="22868"/>
    <s v="Parq Casino"/>
    <s v="LCT20140018384"/>
    <x v="0"/>
    <d v="2014-04-30T23:02:00"/>
    <x v="8"/>
    <x v="15"/>
    <x v="0"/>
    <n v="100000"/>
    <s v="MDB 15"/>
    <x v="0"/>
  </r>
  <r>
    <n v="22868"/>
    <s v="Parq Casino"/>
    <s v="LCT20140018837"/>
    <x v="0"/>
    <d v="2014-05-03T21:24:00"/>
    <x v="8"/>
    <x v="15"/>
    <x v="0"/>
    <n v="50000"/>
    <s v="MDB 15"/>
    <x v="0"/>
  </r>
  <r>
    <n v="22868"/>
    <s v="Parq Casino"/>
    <s v="LCT20140018837"/>
    <x v="2"/>
    <d v="2014-05-04T06:50:00"/>
    <x v="8"/>
    <x v="5"/>
    <x v="1"/>
    <n v="30700"/>
    <m/>
    <x v="0"/>
  </r>
  <r>
    <n v="22868"/>
    <s v="Parq Casino"/>
    <s v="LCT20140019225"/>
    <x v="0"/>
    <d v="2014-05-05T21:41:00"/>
    <x v="8"/>
    <x v="15"/>
    <x v="0"/>
    <n v="70000"/>
    <s v="MDB 15"/>
    <x v="0"/>
  </r>
  <r>
    <n v="22868"/>
    <s v="River Rock (GCC)"/>
    <s v="LCT20140019579"/>
    <x v="2"/>
    <d v="2014-05-07T22:30:00"/>
    <x v="8"/>
    <x v="5"/>
    <x v="1"/>
    <n v="10000"/>
    <m/>
    <x v="0"/>
  </r>
  <r>
    <n v="22868"/>
    <s v="Parq Casino"/>
    <s v="LCT20140019566"/>
    <x v="0"/>
    <d v="2014-05-07T23:16:00"/>
    <x v="8"/>
    <x v="15"/>
    <x v="0"/>
    <n v="50000"/>
    <s v="MDB 15"/>
    <x v="0"/>
  </r>
  <r>
    <n v="22868"/>
    <s v="Parq Casino"/>
    <s v="LCT20140019566"/>
    <x v="2"/>
    <d v="2014-05-08T15:25:00"/>
    <x v="8"/>
    <x v="5"/>
    <x v="1"/>
    <n v="43300"/>
    <m/>
    <x v="0"/>
  </r>
  <r>
    <n v="22868"/>
    <s v="River Rock (GCC)"/>
    <s v="LCT20140020052"/>
    <x v="0"/>
    <d v="2014-05-09T23:40:00"/>
    <x v="8"/>
    <x v="4"/>
    <x v="0"/>
    <n v="50000"/>
    <s v="MDB 19"/>
    <x v="0"/>
  </r>
  <r>
    <n v="22868"/>
    <s v="River Rock (GCC)"/>
    <s v="LCT20140019974"/>
    <x v="2"/>
    <d v="2014-05-10T07:35:00"/>
    <x v="8"/>
    <x v="5"/>
    <x v="1"/>
    <n v="10000"/>
    <m/>
    <x v="0"/>
  </r>
  <r>
    <n v="22868"/>
    <s v="Parq Casino"/>
    <s v="LCT20140020215"/>
    <x v="0"/>
    <d v="2014-05-11T15:27:00"/>
    <x v="8"/>
    <x v="15"/>
    <x v="0"/>
    <n v="23000"/>
    <s v="MDB 21"/>
    <x v="0"/>
  </r>
  <r>
    <n v="22868"/>
    <s v="Parq Casino"/>
    <s v="LCT20140020585"/>
    <x v="0"/>
    <d v="2014-05-14T13:56:00"/>
    <x v="8"/>
    <x v="15"/>
    <x v="0"/>
    <n v="150000"/>
    <s v="MDB 16"/>
    <x v="0"/>
  </r>
  <r>
    <n v="22868"/>
    <s v="Parq Casino"/>
    <s v="LCT20140020823"/>
    <x v="2"/>
    <d v="2014-05-16T01:45:00"/>
    <x v="8"/>
    <x v="5"/>
    <x v="1"/>
    <n v="30000"/>
    <m/>
    <x v="0"/>
  </r>
  <r>
    <n v="22868"/>
    <s v="Parq Casino"/>
    <s v="LCT20140020823"/>
    <x v="0"/>
    <d v="2014-05-16T02:00:00"/>
    <x v="8"/>
    <x v="15"/>
    <x v="0"/>
    <n v="30000"/>
    <s v="MDB 17"/>
    <x v="0"/>
  </r>
  <r>
    <n v="22868"/>
    <s v="Parq Casino"/>
    <s v="LCT20140020991"/>
    <x v="2"/>
    <d v="2014-05-17T03:34:00"/>
    <x v="8"/>
    <x v="5"/>
    <x v="1"/>
    <n v="10300"/>
    <m/>
    <x v="0"/>
  </r>
  <r>
    <n v="22868"/>
    <s v="Parq Casino"/>
    <s v="LCT20140021284"/>
    <x v="0"/>
    <d v="2014-05-18T22:28:00"/>
    <x v="8"/>
    <x v="15"/>
    <x v="0"/>
    <n v="100000"/>
    <s v="MDB 16"/>
    <x v="0"/>
  </r>
  <r>
    <n v="22868"/>
    <s v="Parq Casino"/>
    <s v="LCT20140021284"/>
    <x v="0"/>
    <d v="2014-05-19T20:26:00"/>
    <x v="8"/>
    <x v="15"/>
    <x v="0"/>
    <n v="199960"/>
    <s v="MDB 15"/>
    <x v="0"/>
  </r>
  <r>
    <n v="22868"/>
    <s v="Parq Casino"/>
    <s v="LCT20140021444"/>
    <x v="2"/>
    <d v="2014-05-20T00:04:00"/>
    <x v="8"/>
    <x v="5"/>
    <x v="1"/>
    <n v="51700"/>
    <s v="Chq# 5000  Verified win on MDB 15 By Sue King 58757_x000a_"/>
    <x v="0"/>
  </r>
  <r>
    <n v="22868"/>
    <s v="Parq Casino"/>
    <s v="LCT20140021444"/>
    <x v="2"/>
    <d v="2014-05-20T00:04:00"/>
    <x v="8"/>
    <x v="5"/>
    <x v="2"/>
    <n v="20000"/>
    <s v="Chq# 5000  Verified win on MDB 15 By Sue King 58757_x000a_"/>
    <x v="1"/>
  </r>
  <r>
    <n v="22868"/>
    <s v="Parq Casino"/>
    <s v="LCT20140021444"/>
    <x v="2"/>
    <d v="2014-05-20T23:00:00"/>
    <x v="8"/>
    <x v="5"/>
    <x v="1"/>
    <n v="10000"/>
    <m/>
    <x v="0"/>
  </r>
  <r>
    <n v="22868"/>
    <s v="Parq Casino"/>
    <s v="LCT20140021879"/>
    <x v="0"/>
    <d v="2014-05-23T00:56:00"/>
    <x v="8"/>
    <x v="15"/>
    <x v="0"/>
    <n v="46000"/>
    <s v="MEZB 02"/>
    <x v="0"/>
  </r>
  <r>
    <n v="22868"/>
    <s v="Parq Casino"/>
    <s v="LCT20140021879"/>
    <x v="0"/>
    <d v="2014-05-23T22:11:00"/>
    <x v="8"/>
    <x v="15"/>
    <x v="0"/>
    <n v="33000"/>
    <s v="MDB 21"/>
    <x v="0"/>
  </r>
  <r>
    <n v="22868"/>
    <s v="Parq Casino"/>
    <s v="LCT20140022144"/>
    <x v="0"/>
    <d v="2014-05-24T21:58:00"/>
    <x v="8"/>
    <x v="15"/>
    <x v="0"/>
    <n v="40000"/>
    <s v="MEZB 01"/>
    <x v="0"/>
  </r>
  <r>
    <n v="22868"/>
    <s v="Parq Casino"/>
    <s v="LCT20140022144"/>
    <x v="0"/>
    <d v="2014-05-24T22:48:00"/>
    <x v="8"/>
    <x v="15"/>
    <x v="0"/>
    <n v="100000"/>
    <s v="MEZB 01"/>
    <x v="0"/>
  </r>
  <r>
    <n v="22868"/>
    <s v="Parq Casino"/>
    <s v="LCT20140022486"/>
    <x v="0"/>
    <d v="2014-05-27T00:53:00"/>
    <x v="8"/>
    <x v="15"/>
    <x v="0"/>
    <n v="80000"/>
    <s v="MDB 18"/>
    <x v="0"/>
  </r>
  <r>
    <n v="22868"/>
    <s v="Parq Casino"/>
    <s v="LCT20140022486"/>
    <x v="2"/>
    <d v="2014-05-27T15:19:00"/>
    <x v="8"/>
    <x v="5"/>
    <x v="1"/>
    <n v="14200"/>
    <s v="Salons"/>
    <x v="0"/>
  </r>
  <r>
    <n v="22868"/>
    <s v="Parq Casino"/>
    <s v="LCT20140022486"/>
    <x v="2"/>
    <d v="2014-05-27T15:36:00"/>
    <x v="8"/>
    <x v="5"/>
    <x v="1"/>
    <n v="6050"/>
    <s v="Salons"/>
    <x v="0"/>
  </r>
  <r>
    <n v="22868"/>
    <s v="Parq Casino"/>
    <s v="LCT20140022893"/>
    <x v="0"/>
    <d v="2014-05-29T15:36:00"/>
    <x v="8"/>
    <x v="15"/>
    <x v="0"/>
    <n v="20000"/>
    <s v="MDB 20"/>
    <x v="0"/>
  </r>
  <r>
    <n v="22868"/>
    <s v="River Rock (GCC)"/>
    <s v="LCT20140022982"/>
    <x v="0"/>
    <d v="2014-05-30T12:16:42"/>
    <x v="8"/>
    <x v="4"/>
    <x v="0"/>
    <n v="50000"/>
    <s v="MDB 19"/>
    <x v="0"/>
  </r>
  <r>
    <n v="22868"/>
    <s v="Parq Casino"/>
    <s v="LCT20140023070"/>
    <x v="0"/>
    <d v="2014-05-30T23:03:00"/>
    <x v="8"/>
    <x v="15"/>
    <x v="0"/>
    <n v="279210"/>
    <s v="MDB 15"/>
    <x v="0"/>
  </r>
  <r>
    <n v="22868"/>
    <s v="River Rock (GCC)"/>
    <s v="LCT20140023576"/>
    <x v="0"/>
    <d v="2014-06-02T19:50:00"/>
    <x v="8"/>
    <x v="4"/>
    <x v="0"/>
    <n v="200020"/>
    <s v="MDB 19"/>
    <x v="0"/>
  </r>
  <r>
    <n v="22868"/>
    <s v="River Rock (GCC)"/>
    <s v="LCT20140023576"/>
    <x v="2"/>
    <d v="2014-06-02T22:50:00"/>
    <x v="8"/>
    <x v="5"/>
    <x v="1"/>
    <n v="192400"/>
    <m/>
    <x v="0"/>
  </r>
  <r>
    <n v="22868"/>
    <s v="Parq Casino"/>
    <s v="LCT20140023580"/>
    <x v="0"/>
    <d v="2014-06-02T23:52:00"/>
    <x v="8"/>
    <x v="15"/>
    <x v="0"/>
    <n v="80000"/>
    <s v="MEZB 01"/>
    <x v="0"/>
  </r>
  <r>
    <n v="22868"/>
    <s v="Parq Casino"/>
    <s v="LCT20140023580"/>
    <x v="2"/>
    <d v="2014-06-03T02:53:00"/>
    <x v="8"/>
    <x v="5"/>
    <x v="1"/>
    <n v="166000"/>
    <m/>
    <x v="0"/>
  </r>
  <r>
    <n v="22868"/>
    <s v="Parq Casino"/>
    <s v="LCT20140023580"/>
    <x v="0"/>
    <d v="2014-06-03T16:26:00"/>
    <x v="8"/>
    <x v="15"/>
    <x v="0"/>
    <n v="100000"/>
    <s v="MEZB 02"/>
    <x v="0"/>
  </r>
  <r>
    <n v="22868"/>
    <s v="River Rock (GCC)"/>
    <s v="LCT20140023919"/>
    <x v="0"/>
    <d v="2014-06-04T23:06:00"/>
    <x v="8"/>
    <x v="4"/>
    <x v="0"/>
    <n v="200000"/>
    <s v="MDB 19"/>
    <x v="0"/>
  </r>
  <r>
    <n v="22868"/>
    <s v="Parq Casino"/>
    <s v="LCT20140024021"/>
    <x v="0"/>
    <d v="2014-06-05T21:59:00"/>
    <x v="8"/>
    <x v="15"/>
    <x v="0"/>
    <n v="50000"/>
    <s v="MDB 17"/>
    <x v="0"/>
  </r>
  <r>
    <n v="22868"/>
    <s v="Parq Casino"/>
    <s v="LCT20140024021"/>
    <x v="0"/>
    <d v="2014-06-05T22:01:00"/>
    <x v="8"/>
    <x v="15"/>
    <x v="0"/>
    <n v="50000"/>
    <s v="MDB 17"/>
    <x v="0"/>
  </r>
  <r>
    <n v="22868"/>
    <s v="River Rock (GCC)"/>
    <s v="LCT20140024211"/>
    <x v="3"/>
    <d v="2014-06-06T22:00:00"/>
    <x v="8"/>
    <x v="11"/>
    <x v="3"/>
    <n v="320000"/>
    <s v="HSBC BD 315140 $320,000"/>
    <x v="0"/>
  </r>
  <r>
    <n v="22868"/>
    <s v="River Rock (GCC)"/>
    <s v="LCT20140024211"/>
    <x v="2"/>
    <d v="2014-06-07T04:30:00"/>
    <x v="8"/>
    <x v="9"/>
    <x v="4"/>
    <n v="210000"/>
    <s v="BI MDB19"/>
    <x v="0"/>
  </r>
  <r>
    <n v="22868"/>
    <s v="River Rock (GCC)"/>
    <s v="LCT20140024211"/>
    <x v="0"/>
    <d v="2014-06-07T04:47:00"/>
    <x v="8"/>
    <x v="4"/>
    <x v="0"/>
    <n v="210000"/>
    <s v="MDB 19"/>
    <x v="0"/>
  </r>
  <r>
    <n v="22868"/>
    <s v="River Rock (GCC)"/>
    <s v="LCT20140024328"/>
    <x v="2"/>
    <d v="2014-06-07T10:56:00"/>
    <x v="8"/>
    <x v="9"/>
    <x v="4"/>
    <n v="110000"/>
    <s v="BI MDB 30"/>
    <x v="0"/>
  </r>
  <r>
    <n v="22868"/>
    <s v="River Rock (GCC)"/>
    <s v="LCT20140024328"/>
    <x v="0"/>
    <d v="2014-06-07T11:07:00"/>
    <x v="8"/>
    <x v="4"/>
    <x v="0"/>
    <n v="110000"/>
    <s v="MDB 30"/>
    <x v="0"/>
  </r>
  <r>
    <n v="22868"/>
    <s v="Parq Casino"/>
    <s v="LCT20140024397"/>
    <x v="0"/>
    <d v="2014-06-07T22:18:00"/>
    <x v="8"/>
    <x v="15"/>
    <x v="0"/>
    <n v="19000"/>
    <s v="MDB 19"/>
    <x v="0"/>
  </r>
  <r>
    <n v="22868"/>
    <s v="River Rock (GCC)"/>
    <s v="LCT20140024663"/>
    <x v="3"/>
    <d v="2014-06-09T11:54:00"/>
    <x v="8"/>
    <x v="11"/>
    <x v="3"/>
    <n v="170000"/>
    <s v="DEPOSIT HSBC BD 315149 _x000a__x000a_"/>
    <x v="0"/>
  </r>
  <r>
    <n v="22868"/>
    <s v="River Rock (GCC)"/>
    <s v="LCT20140024663"/>
    <x v="2"/>
    <d v="2014-06-09T11:54:00"/>
    <x v="8"/>
    <x v="9"/>
    <x v="4"/>
    <n v="170000"/>
    <s v="BI MDB 13"/>
    <x v="0"/>
  </r>
  <r>
    <n v="22868"/>
    <s v="River Rock (GCC)"/>
    <s v="LCT20140024663"/>
    <x v="0"/>
    <d v="2014-06-09T12:05:00"/>
    <x v="8"/>
    <x v="4"/>
    <x v="0"/>
    <n v="170000"/>
    <s v="MDB 13"/>
    <x v="0"/>
  </r>
  <r>
    <n v="22868"/>
    <s v="Parq Casino"/>
    <s v="LCT20140024867"/>
    <x v="3"/>
    <d v="2014-06-10T21:49:00"/>
    <x v="8"/>
    <x v="11"/>
    <x v="3"/>
    <n v="130000"/>
    <s v="Cge Supervisor: Maridel de Vera #58983_x000a_Cashier: Ingrid Paredes # 35994_x000a__x000a_On June 10, 2014  @ 21:49 - Opened his PGF account with 2 HSBC Bankdraft # 315161/62 (100K + 30K)_x000a_                               @ 20:49 - Withdrew all of it ($130,000) for LTBI-MDB20._x000a_"/>
    <x v="0"/>
  </r>
  <r>
    <n v="22868"/>
    <s v="Parq Casino"/>
    <s v="LCT20140024867"/>
    <x v="2"/>
    <d v="2014-06-10T21:49:00"/>
    <x v="8"/>
    <x v="9"/>
    <x v="4"/>
    <n v="130000"/>
    <s v="LTBI   MDB20 @ CD9"/>
    <x v="0"/>
  </r>
  <r>
    <n v="22868"/>
    <s v="Parq Casino"/>
    <s v="LCT20140024867"/>
    <x v="0"/>
    <d v="2014-06-10T21:49:00"/>
    <x v="8"/>
    <x v="15"/>
    <x v="0"/>
    <n v="130000"/>
    <s v="MDB 20"/>
    <x v="0"/>
  </r>
  <r>
    <n v="22868"/>
    <s v="Parq Casino"/>
    <s v="LCT20140025039"/>
    <x v="0"/>
    <d v="2014-06-11T23:12:00"/>
    <x v="8"/>
    <x v="15"/>
    <x v="0"/>
    <n v="100000"/>
    <s v="MDB 20"/>
    <x v="0"/>
  </r>
  <r>
    <n v="22868"/>
    <s v="Parq Casino"/>
    <s v="LCT20140025039"/>
    <x v="2"/>
    <d v="2014-06-11T23:12:00"/>
    <x v="8"/>
    <x v="9"/>
    <x v="4"/>
    <n v="45000"/>
    <s v="LTBI MDB 20 @ CD9"/>
    <x v="0"/>
  </r>
  <r>
    <n v="22868"/>
    <s v="Parq Casino"/>
    <s v="LCT20140025039"/>
    <x v="2"/>
    <d v="2014-06-11T23:12:00"/>
    <x v="8"/>
    <x v="9"/>
    <x v="4"/>
    <n v="45000"/>
    <s v="LTBI MDB 20 @ CD9_x000a_"/>
    <x v="0"/>
  </r>
  <r>
    <n v="22868"/>
    <s v="Parq Casino"/>
    <s v="LCT20140025039"/>
    <x v="2"/>
    <d v="2014-06-11T23:12:00"/>
    <x v="8"/>
    <x v="9"/>
    <x v="4"/>
    <n v="10000"/>
    <s v="LTBI MDB 20 @ CD9"/>
    <x v="0"/>
  </r>
  <r>
    <n v="22868"/>
    <s v="Parq Casino"/>
    <s v="LCT20140025039"/>
    <x v="3"/>
    <d v="2014-06-11T23:12:00"/>
    <x v="8"/>
    <x v="11"/>
    <x v="3"/>
    <n v="45000"/>
    <s v="Cage Supervisor Reylinda Labuguen 38596_x000a_Cage Cashier Eric Brunner 35294_x000a__x000a__x000a_PGF  Deposit  June 11  @ 23:12 RBC # 51438027-8 516 $45,000_x000a_                                     @ 23:12 TD #71001227 $45,000_x000a_                                     @ 23:12 CIBC # 2516 7546-8 $10,000_x000a__x000a_        Withdrawal  @ 23:12  $100,000  LTBI-MDB20"/>
    <x v="0"/>
  </r>
  <r>
    <n v="22868"/>
    <s v="Parq Casino"/>
    <s v="LCT20140025039"/>
    <x v="3"/>
    <d v="2014-06-11T23:12:00"/>
    <x v="8"/>
    <x v="11"/>
    <x v="3"/>
    <n v="45000"/>
    <s v="Cage Supervisor Reylinda Labuguen 38596_x000a_Cage Cashier Eric Brunner 35294_x000a__x000a__x000a_PGF  Deposit  June 11  @ 23:12 RBC # 51438027-8 516 $45,000_x000a_                                     @ 23:12 TD #71001227 $45,000_x000a_                                     @ 23:12 CIBC # 2516 7546-8 $10,000_x000a__x000a_        Withdrawal  @ 23:12  $100,000  LTBI-MDB20"/>
    <x v="0"/>
  </r>
  <r>
    <n v="22868"/>
    <s v="Parq Casino"/>
    <s v="LCT20140025039"/>
    <x v="3"/>
    <d v="2014-06-11T23:12:00"/>
    <x v="8"/>
    <x v="11"/>
    <x v="3"/>
    <n v="10000"/>
    <s v="Cage Supervisor Reylinda Labuguen 38596_x000a_Cage Cashier Eric Brunner 35294_x000a__x000a__x000a_PGF  Deposit  June 11  @ 23:12 RBC # 51438027-8 516 $45,000_x000a_                                     @ 23:12 TD #71001227 $45,000_x000a_                                     @ 23:12 CIBC # 2516 7546-8 $10,000_x000a__x000a_        Withdrawal  @ 23:12  $100,000  LTBI-MDB20"/>
    <x v="0"/>
  </r>
  <r>
    <n v="22868"/>
    <s v="Parq Casino"/>
    <s v="LCT20140025295"/>
    <x v="2"/>
    <d v="2014-06-13T08:16:00"/>
    <x v="8"/>
    <x v="5"/>
    <x v="1"/>
    <n v="7200"/>
    <s v="CD9"/>
    <x v="0"/>
  </r>
  <r>
    <n v="22868"/>
    <s v="Parq Casino"/>
    <s v="LCT20140025295"/>
    <x v="2"/>
    <d v="2014-06-13T16:46:00"/>
    <x v="8"/>
    <x v="5"/>
    <x v="1"/>
    <n v="149300"/>
    <s v="CD9"/>
    <x v="0"/>
  </r>
  <r>
    <n v="22868"/>
    <s v="Parq Casino"/>
    <s v="LCT20140025842"/>
    <x v="0"/>
    <d v="2014-06-16T22:08:00"/>
    <x v="8"/>
    <x v="15"/>
    <x v="0"/>
    <n v="20000"/>
    <s v="MDB 20"/>
    <x v="0"/>
  </r>
  <r>
    <n v="22868"/>
    <s v="Parq Casino"/>
    <s v="LCT20140025842"/>
    <x v="0"/>
    <d v="2014-06-17T13:26:00"/>
    <x v="8"/>
    <x v="15"/>
    <x v="0"/>
    <n v="30000"/>
    <s v="MDB 21"/>
    <x v="0"/>
  </r>
  <r>
    <n v="22868"/>
    <s v="Parq Casino"/>
    <s v="LCT20140025842"/>
    <x v="2"/>
    <d v="2014-06-17T20:42:00"/>
    <x v="8"/>
    <x v="5"/>
    <x v="1"/>
    <n v="60000"/>
    <s v="CD09"/>
    <x v="0"/>
  </r>
  <r>
    <n v="22868"/>
    <s v="Parq Casino"/>
    <s v="LCT20140026021"/>
    <x v="2"/>
    <d v="2014-06-18T04:21:00"/>
    <x v="8"/>
    <x v="9"/>
    <x v="4"/>
    <n v="105000"/>
    <s v="LTBI - MDB20"/>
    <x v="0"/>
  </r>
  <r>
    <n v="22868"/>
    <s v="Parq Casino"/>
    <s v="LCT20140026021"/>
    <x v="0"/>
    <d v="2014-06-18T04:21:00"/>
    <x v="8"/>
    <x v="15"/>
    <x v="0"/>
    <n v="105000"/>
    <s v="MDB 20"/>
    <x v="0"/>
  </r>
  <r>
    <n v="22868"/>
    <s v="Parq Casino"/>
    <s v="LCT20140026021"/>
    <x v="3"/>
    <d v="2014-06-18T04:21:00"/>
    <x v="8"/>
    <x v="11"/>
    <x v="3"/>
    <n v="105000"/>
    <s v="Cage Supervisor Cristina Jimenez # 51794_x000a__x000a_Cage SupervisorChris Diggens # 71933_x000a__x000a__x000a_18-Jun-14 @ 04:21 Deposit HSBC BD Chq# 315205_x000a_18-Jun-14 @ 04:21 Witrrawal LTBI @ MDB20"/>
    <x v="0"/>
  </r>
  <r>
    <n v="22868"/>
    <s v="Parq Casino"/>
    <s v="LCT20140026021"/>
    <x v="2"/>
    <d v="2014-06-18T07:16:00"/>
    <x v="8"/>
    <x v="5"/>
    <x v="1"/>
    <n v="50500"/>
    <s v="CD9"/>
    <x v="0"/>
  </r>
  <r>
    <n v="22868"/>
    <s v="Parq Casino"/>
    <s v="LCT20140026021"/>
    <x v="2"/>
    <d v="2014-06-18T21:40:00"/>
    <x v="8"/>
    <x v="5"/>
    <x v="1"/>
    <n v="20000"/>
    <s v="CD 10"/>
    <x v="0"/>
  </r>
  <r>
    <n v="22868"/>
    <s v="Parq Casino"/>
    <s v="LCT20140026518"/>
    <x v="0"/>
    <d v="2014-06-21T00:31:00"/>
    <x v="8"/>
    <x v="15"/>
    <x v="0"/>
    <n v="30000"/>
    <s v="MDB 20"/>
    <x v="0"/>
  </r>
  <r>
    <n v="22868"/>
    <s v="Parq Casino"/>
    <s v="LCT20140026518"/>
    <x v="0"/>
    <d v="2014-06-21T06:27:00"/>
    <x v="8"/>
    <x v="15"/>
    <x v="0"/>
    <n v="20800"/>
    <s v="MDB 20"/>
    <x v="0"/>
  </r>
  <r>
    <n v="22868"/>
    <s v="Parq Casino"/>
    <s v="LCT20140026518"/>
    <x v="1"/>
    <d v="2014-06-21T06:27:00"/>
    <x v="8"/>
    <x v="2"/>
    <x v="0"/>
    <n v="21532"/>
    <s v="cd9"/>
    <x v="0"/>
  </r>
  <r>
    <n v="22868"/>
    <s v="Parq Casino"/>
    <s v="LCT20140026518"/>
    <x v="0"/>
    <d v="2014-06-21T23:39:00"/>
    <x v="8"/>
    <x v="15"/>
    <x v="0"/>
    <n v="20000"/>
    <s v="MDB 20"/>
    <x v="0"/>
  </r>
  <r>
    <n v="22868"/>
    <s v="Parq Casino"/>
    <s v="LCT20140026518"/>
    <x v="2"/>
    <d v="2014-06-22T06:00:00"/>
    <x v="8"/>
    <x v="5"/>
    <x v="1"/>
    <n v="21000"/>
    <m/>
    <x v="0"/>
  </r>
  <r>
    <n v="22868"/>
    <s v="Parq Casino"/>
    <s v="LCT20140026710"/>
    <x v="2"/>
    <d v="2014-06-22T09:35:00"/>
    <x v="8"/>
    <x v="5"/>
    <x v="1"/>
    <n v="156000"/>
    <s v="cd-9"/>
    <x v="0"/>
  </r>
  <r>
    <n v="22868"/>
    <s v="Parq Casino"/>
    <s v="LCT20140026710"/>
    <x v="0"/>
    <d v="2014-06-22T21:50:00"/>
    <x v="8"/>
    <x v="15"/>
    <x v="0"/>
    <n v="30000"/>
    <s v="MDB 20"/>
    <x v="0"/>
  </r>
  <r>
    <n v="22868"/>
    <s v="Parq Casino"/>
    <s v="LCT20140026710"/>
    <x v="0"/>
    <d v="2014-06-22T23:25:28"/>
    <x v="8"/>
    <x v="15"/>
    <x v="0"/>
    <n v="90000"/>
    <s v="MDB 20"/>
    <x v="0"/>
  </r>
  <r>
    <n v="22868"/>
    <s v="Parq Casino"/>
    <s v="LCT20140026710"/>
    <x v="2"/>
    <d v="2014-06-23T07:53:00"/>
    <x v="8"/>
    <x v="5"/>
    <x v="1"/>
    <n v="144500"/>
    <s v="CD-9"/>
    <x v="0"/>
  </r>
  <r>
    <n v="22868"/>
    <s v="Parq Casino"/>
    <s v="LCT20140026956"/>
    <x v="0"/>
    <d v="2014-06-23T21:36:00"/>
    <x v="8"/>
    <x v="15"/>
    <x v="0"/>
    <n v="30000"/>
    <s v="MDB 20"/>
    <x v="0"/>
  </r>
  <r>
    <n v="22868"/>
    <s v="Parq Casino"/>
    <s v="LCT20140026956"/>
    <x v="0"/>
    <d v="2014-06-24T00:24:00"/>
    <x v="8"/>
    <x v="15"/>
    <x v="0"/>
    <n v="90000"/>
    <s v="MDB 20"/>
    <x v="0"/>
  </r>
  <r>
    <n v="22868"/>
    <s v="Parq Casino"/>
    <s v="LCT20140026956"/>
    <x v="2"/>
    <d v="2014-06-24T09:00:00"/>
    <x v="8"/>
    <x v="5"/>
    <x v="1"/>
    <n v="121900"/>
    <s v="verified win on MDB-20- cheque # 5031 by TM  Michelle Wong # 39474"/>
    <x v="0"/>
  </r>
  <r>
    <n v="22868"/>
    <s v="Parq Casino"/>
    <s v="LCT20140026956"/>
    <x v="2"/>
    <d v="2014-06-24T09:00:00"/>
    <x v="8"/>
    <x v="5"/>
    <x v="2"/>
    <n v="45000"/>
    <s v="verified win on MDB-20- cheque # 5031 by TM  Michelle Wong # 39474"/>
    <x v="1"/>
  </r>
  <r>
    <n v="22868"/>
    <s v="Parq Casino"/>
    <s v="LCT20140027122"/>
    <x v="0"/>
    <d v="2014-06-24T23:09:00"/>
    <x v="8"/>
    <x v="15"/>
    <x v="0"/>
    <n v="30000"/>
    <s v="MDB 20"/>
    <x v="0"/>
  </r>
  <r>
    <n v="22868"/>
    <s v="Parq Casino"/>
    <s v="LCT20140027122"/>
    <x v="0"/>
    <d v="2014-06-25T01:09:00"/>
    <x v="8"/>
    <x v="15"/>
    <x v="0"/>
    <n v="90000"/>
    <s v="MDB 20"/>
    <x v="0"/>
  </r>
  <r>
    <n v="22868"/>
    <s v="Parq Casino"/>
    <s v="LCT20140027122"/>
    <x v="2"/>
    <d v="2014-06-25T06:22:00"/>
    <x v="8"/>
    <x v="5"/>
    <x v="1"/>
    <n v="1700"/>
    <s v="CD-9"/>
    <x v="0"/>
  </r>
  <r>
    <n v="22868"/>
    <s v="Parq Casino"/>
    <s v="LCT20140027122"/>
    <x v="0"/>
    <d v="2014-06-25T22:04:00"/>
    <x v="8"/>
    <x v="15"/>
    <x v="0"/>
    <n v="30000"/>
    <s v="MDB 20"/>
    <x v="0"/>
  </r>
  <r>
    <n v="22868"/>
    <s v="Parq Casino"/>
    <s v="LCT20140027295"/>
    <x v="0"/>
    <d v="2014-06-26T00:40:00"/>
    <x v="8"/>
    <x v="15"/>
    <x v="0"/>
    <n v="10000"/>
    <s v="MDB 20"/>
    <x v="0"/>
  </r>
  <r>
    <n v="22868"/>
    <s v="Parq Casino"/>
    <s v="LCT20140027295"/>
    <x v="0"/>
    <d v="2014-06-26T00:41:00"/>
    <x v="8"/>
    <x v="15"/>
    <x v="0"/>
    <n v="20600"/>
    <s v="MDB 20"/>
    <x v="0"/>
  </r>
  <r>
    <n v="22868"/>
    <s v="Parq Casino"/>
    <s v="LCT20140027295"/>
    <x v="1"/>
    <d v="2014-06-26T00:41:00"/>
    <x v="8"/>
    <x v="2"/>
    <x v="0"/>
    <n v="21480"/>
    <m/>
    <x v="0"/>
  </r>
  <r>
    <n v="22868"/>
    <s v="Parq Casino"/>
    <s v="LCT20140027295"/>
    <x v="0"/>
    <d v="2014-06-26T04:10:00"/>
    <x v="8"/>
    <x v="15"/>
    <x v="0"/>
    <n v="5000"/>
    <s v="MDB 20"/>
    <x v="0"/>
  </r>
  <r>
    <n v="22868"/>
    <s v="Parq Casino"/>
    <s v="LCT20140027295"/>
    <x v="2"/>
    <d v="2014-06-26T05:15:00"/>
    <x v="8"/>
    <x v="5"/>
    <x v="1"/>
    <n v="6000"/>
    <s v="CD09"/>
    <x v="0"/>
  </r>
  <r>
    <n v="22868"/>
    <s v="Starlight Casino (GC)"/>
    <s v="LCT20140027560"/>
    <x v="0"/>
    <d v="2014-06-26T21:17:00"/>
    <x v="8"/>
    <x v="6"/>
    <x v="0"/>
    <n v="200000"/>
    <s v="MDB 15"/>
    <x v="0"/>
  </r>
  <r>
    <n v="22868"/>
    <s v="Starlight Casino (GC)"/>
    <s v="LCT20140027560"/>
    <x v="2"/>
    <d v="2014-06-26T23:00:00"/>
    <x v="8"/>
    <x v="5"/>
    <x v="1"/>
    <n v="390600"/>
    <s v="MDB 15"/>
    <x v="0"/>
  </r>
  <r>
    <n v="22868"/>
    <s v="Parq Casino"/>
    <s v="LCT20140027488"/>
    <x v="0"/>
    <d v="2014-06-27T00:03:21"/>
    <x v="8"/>
    <x v="15"/>
    <x v="0"/>
    <n v="80000"/>
    <s v="MDB 20"/>
    <x v="0"/>
  </r>
  <r>
    <n v="22868"/>
    <s v="River Rock (GCC)"/>
    <s v="LCT20140027480"/>
    <x v="0"/>
    <d v="2014-06-27T00:15:00"/>
    <x v="8"/>
    <x v="4"/>
    <x v="0"/>
    <n v="190000"/>
    <s v="MDB 19"/>
    <x v="0"/>
  </r>
  <r>
    <n v="22868"/>
    <s v="River Rock (GCC)"/>
    <s v="LCT20140027480"/>
    <x v="2"/>
    <d v="2014-06-27T02:36:00"/>
    <x v="8"/>
    <x v="5"/>
    <x v="1"/>
    <n v="165000"/>
    <m/>
    <x v="0"/>
  </r>
  <r>
    <n v="22868"/>
    <s v="Parq Casino"/>
    <s v="LCT20140027488"/>
    <x v="0"/>
    <d v="2014-06-27T04:38:00"/>
    <x v="8"/>
    <x v="15"/>
    <x v="0"/>
    <n v="100000"/>
    <s v="MDB 20"/>
    <x v="0"/>
  </r>
  <r>
    <n v="22868"/>
    <s v="Parq Casino"/>
    <s v="LCT20140027488"/>
    <x v="0"/>
    <d v="2014-06-27T06:08:00"/>
    <x v="8"/>
    <x v="15"/>
    <x v="0"/>
    <n v="100000"/>
    <s v="MDB 20"/>
    <x v="0"/>
  </r>
  <r>
    <n v="22868"/>
    <s v="Parq Casino"/>
    <s v="LCT20140027488"/>
    <x v="2"/>
    <d v="2014-06-27T10:23:00"/>
    <x v="8"/>
    <x v="5"/>
    <x v="1"/>
    <n v="275100"/>
    <s v="cd-9"/>
    <x v="0"/>
  </r>
  <r>
    <n v="22868"/>
    <s v="Starlight Casino (GC)"/>
    <s v="LCT20140027682"/>
    <x v="0"/>
    <d v="2014-06-27T22:00:00"/>
    <x v="8"/>
    <x v="6"/>
    <x v="0"/>
    <n v="199990"/>
    <s v="MDB 15"/>
    <x v="0"/>
  </r>
  <r>
    <n v="22868"/>
    <s v="Starlight Casino (GC)"/>
    <s v="LCT20140027682"/>
    <x v="2"/>
    <d v="2014-06-28T00:35:00"/>
    <x v="8"/>
    <x v="5"/>
    <x v="1"/>
    <n v="289600"/>
    <s v="MDB15"/>
    <x v="0"/>
  </r>
  <r>
    <n v="22868"/>
    <s v="River Rock (GCC)"/>
    <s v="LCT20140027661"/>
    <x v="0"/>
    <d v="2014-06-28T01:40:00"/>
    <x v="8"/>
    <x v="4"/>
    <x v="0"/>
    <n v="189000"/>
    <s v="MDB 19"/>
    <x v="0"/>
  </r>
  <r>
    <n v="22868"/>
    <s v="River Rock (GCC)"/>
    <s v="LCT20140027661"/>
    <x v="2"/>
    <d v="2014-06-28T04:30:00"/>
    <x v="8"/>
    <x v="5"/>
    <x v="1"/>
    <n v="125000"/>
    <m/>
    <x v="0"/>
  </r>
  <r>
    <n v="22868"/>
    <s v="Starlight Casino (GC)"/>
    <s v="LCT20140027848"/>
    <x v="0"/>
    <d v="2014-06-28T21:09:00"/>
    <x v="8"/>
    <x v="6"/>
    <x v="0"/>
    <n v="200000"/>
    <s v="MDB 15"/>
    <x v="0"/>
  </r>
  <r>
    <n v="22868"/>
    <s v="Starlight Casino (GC)"/>
    <s v="LCT20140027848"/>
    <x v="2"/>
    <d v="2014-06-29T01:38:00"/>
    <x v="8"/>
    <x v="5"/>
    <x v="1"/>
    <n v="750"/>
    <s v="MDB 15"/>
    <x v="0"/>
  </r>
  <r>
    <n v="22868"/>
    <s v="Parq Casino"/>
    <s v="LCT20140027791"/>
    <x v="0"/>
    <d v="2014-06-29T02:18:00"/>
    <x v="8"/>
    <x v="15"/>
    <x v="0"/>
    <n v="60000"/>
    <s v="MDB 21"/>
    <x v="0"/>
  </r>
  <r>
    <n v="22868"/>
    <s v="Parq Casino"/>
    <s v="LCT20140027791"/>
    <x v="0"/>
    <d v="2014-06-29T04:45:00"/>
    <x v="8"/>
    <x v="15"/>
    <x v="0"/>
    <n v="50000"/>
    <s v="MDB 21"/>
    <x v="0"/>
  </r>
  <r>
    <n v="22868"/>
    <s v="Parq Casino"/>
    <s v="LCT20140027791"/>
    <x v="2"/>
    <d v="2014-06-29T04:45:00"/>
    <x v="8"/>
    <x v="9"/>
    <x v="4"/>
    <n v="50000"/>
    <m/>
    <x v="0"/>
  </r>
  <r>
    <n v="22868"/>
    <s v="Parq Casino"/>
    <s v="LCT20140027791"/>
    <x v="3"/>
    <d v="2014-06-29T04:45:00"/>
    <x v="8"/>
    <x v="11"/>
    <x v="3"/>
    <n v="50000"/>
    <s v="Cage Supervisor Janet Hanson #35271_x000a_cashier- BLACK Dianne# 52185_x000a__x000a_June 29-@4:45am  PGF Deposit HSBC BD#315289 $50,000_x000a_June 29-@4:45am  PGF Withdrawal $50,000 LTBI-MDB 21"/>
    <x v="0"/>
  </r>
  <r>
    <n v="22868"/>
    <s v="Parq Casino"/>
    <s v="LCT20140027791"/>
    <x v="2"/>
    <d v="2014-06-29T10:02:00"/>
    <x v="8"/>
    <x v="5"/>
    <x v="1"/>
    <n v="148000"/>
    <s v="cd-9"/>
    <x v="0"/>
  </r>
  <r>
    <n v="22868"/>
    <s v="Parq Casino"/>
    <s v="LCT20140027791"/>
    <x v="0"/>
    <d v="2014-06-29T22:25:00"/>
    <x v="8"/>
    <x v="15"/>
    <x v="0"/>
    <n v="50000"/>
    <s v="MEZB 01"/>
    <x v="0"/>
  </r>
  <r>
    <n v="22868"/>
    <s v="Parq Casino"/>
    <s v="LCT20140027791"/>
    <x v="0"/>
    <d v="2014-06-30T00:01:00"/>
    <x v="8"/>
    <x v="15"/>
    <x v="0"/>
    <n v="80000"/>
    <s v="MEZB 02"/>
    <x v="0"/>
  </r>
  <r>
    <n v="22868"/>
    <s v="Parq Casino"/>
    <s v="LCT20140027987"/>
    <x v="0"/>
    <d v="2014-06-30T03:18:00"/>
    <x v="8"/>
    <x v="15"/>
    <x v="0"/>
    <n v="30000"/>
    <s v="MDB 20"/>
    <x v="0"/>
  </r>
  <r>
    <n v="22868"/>
    <s v="Parq Casino"/>
    <s v="LCT20140027987"/>
    <x v="0"/>
    <d v="2014-06-30T22:45:00"/>
    <x v="8"/>
    <x v="15"/>
    <x v="0"/>
    <n v="30000"/>
    <s v="MDB 20"/>
    <x v="0"/>
  </r>
  <r>
    <n v="22868"/>
    <s v="Parq Casino"/>
    <s v="LCT20140028275"/>
    <x v="0"/>
    <d v="2014-07-01T22:24:00"/>
    <x v="8"/>
    <x v="15"/>
    <x v="0"/>
    <n v="50000"/>
    <s v="MDB 20"/>
    <x v="0"/>
  </r>
  <r>
    <n v="22868"/>
    <s v="Parq Casino"/>
    <s v="LCT20140028275"/>
    <x v="2"/>
    <d v="2014-07-02T10:52:00"/>
    <x v="8"/>
    <x v="5"/>
    <x v="1"/>
    <n v="11250"/>
    <s v="CD-9"/>
    <x v="0"/>
  </r>
  <r>
    <n v="22868"/>
    <s v="Parq Casino"/>
    <s v="LCT20140028275"/>
    <x v="0"/>
    <d v="2014-07-02T22:00:00"/>
    <x v="8"/>
    <x v="15"/>
    <x v="0"/>
    <n v="20000"/>
    <s v="MDB 20"/>
    <x v="0"/>
  </r>
  <r>
    <n v="22868"/>
    <s v="Parq Casino"/>
    <s v="LCT20140028437"/>
    <x v="2"/>
    <d v="2014-07-03T07:48:00"/>
    <x v="8"/>
    <x v="5"/>
    <x v="1"/>
    <n v="30600"/>
    <s v="CD09"/>
    <x v="0"/>
  </r>
  <r>
    <n v="22868"/>
    <s v="River Rock (GCC)"/>
    <s v="LCT20140033021"/>
    <x v="1"/>
    <d v="2014-08-02T15:29:00"/>
    <x v="8"/>
    <x v="2"/>
    <x v="0"/>
    <n v="10919"/>
    <m/>
    <x v="0"/>
  </r>
  <r>
    <n v="22868"/>
    <s v="River Rock (GCC)"/>
    <s v="LCT20140033021"/>
    <x v="0"/>
    <d v="2014-08-02T15:40:00"/>
    <x v="8"/>
    <x v="4"/>
    <x v="0"/>
    <n v="84520"/>
    <s v="MDB 19"/>
    <x v="0"/>
  </r>
  <r>
    <n v="22868"/>
    <s v="River Rock (GCC)"/>
    <s v="LCT20140033021"/>
    <x v="2"/>
    <d v="2014-08-02T16:35:00"/>
    <x v="8"/>
    <x v="5"/>
    <x v="1"/>
    <n v="3500"/>
    <m/>
    <x v="0"/>
  </r>
  <r>
    <n v="22868"/>
    <s v="Starlight Casino (GC)"/>
    <s v="LCT20140033522"/>
    <x v="0"/>
    <d v="2014-08-04T22:50:00"/>
    <x v="8"/>
    <x v="6"/>
    <x v="0"/>
    <n v="80000"/>
    <s v="MDB 11"/>
    <x v="0"/>
  </r>
  <r>
    <n v="22868"/>
    <s v="Starlight Casino (GC)"/>
    <s v="LCT20140033522"/>
    <x v="2"/>
    <d v="2014-08-05T02:08:00"/>
    <x v="8"/>
    <x v="5"/>
    <x v="1"/>
    <n v="1000"/>
    <s v="MDB11"/>
    <x v="0"/>
  </r>
  <r>
    <n v="22868"/>
    <s v="River Rock (GCC)"/>
    <s v="LCT20140033587"/>
    <x v="0"/>
    <d v="2014-08-05T15:15:00"/>
    <x v="8"/>
    <x v="4"/>
    <x v="0"/>
    <n v="50000"/>
    <s v="MDB 14"/>
    <x v="0"/>
  </r>
  <r>
    <n v="22868"/>
    <s v="Starlight Casino (GC)"/>
    <s v="LCT20140033709"/>
    <x v="0"/>
    <d v="2014-08-06T23:55:00"/>
    <x v="8"/>
    <x v="6"/>
    <x v="0"/>
    <n v="99880"/>
    <s v="MDB 11"/>
    <x v="0"/>
  </r>
  <r>
    <n v="22868"/>
    <s v="Starlight Casino (GC)"/>
    <s v="LCT20140033709"/>
    <x v="2"/>
    <d v="2014-08-07T01:00:00"/>
    <x v="8"/>
    <x v="5"/>
    <x v="1"/>
    <n v="153200"/>
    <s v="MDB 11"/>
    <x v="0"/>
  </r>
  <r>
    <n v="22868"/>
    <s v="River Rock (GCC)"/>
    <s v="LCT20140033726"/>
    <x v="0"/>
    <d v="2014-08-07T02:00:00"/>
    <x v="8"/>
    <x v="4"/>
    <x v="0"/>
    <n v="120000"/>
    <s v="MDB 18"/>
    <x v="0"/>
  </r>
  <r>
    <n v="22868"/>
    <s v="River Rock (GCC)"/>
    <s v="LCT20140033759"/>
    <x v="2"/>
    <d v="2014-08-07T15:55:00"/>
    <x v="8"/>
    <x v="5"/>
    <x v="1"/>
    <n v="123200"/>
    <m/>
    <x v="0"/>
  </r>
  <r>
    <n v="22868"/>
    <s v="Starlight Casino (GC)"/>
    <s v="LCT20140033919"/>
    <x v="2"/>
    <d v="2014-08-07T23:15:00"/>
    <x v="8"/>
    <x v="5"/>
    <x v="1"/>
    <n v="85000"/>
    <s v="MDB-11.  "/>
    <x v="0"/>
  </r>
  <r>
    <n v="22868"/>
    <s v="Starlight Casino (GC)"/>
    <s v="LCT20140034034"/>
    <x v="2"/>
    <d v="2014-08-09T01:15:00"/>
    <x v="8"/>
    <x v="5"/>
    <x v="1"/>
    <n v="160000"/>
    <s v="CHIP-IN $90,000 MDB11i.d. Dealer Supervisor  Teresa CHEN #29424_x000a_"/>
    <x v="0"/>
  </r>
  <r>
    <n v="22868"/>
    <s v="River Rock (GCC)"/>
    <s v="LCT20140034042"/>
    <x v="0"/>
    <d v="2014-08-09T04:03:00"/>
    <x v="8"/>
    <x v="4"/>
    <x v="0"/>
    <n v="150000"/>
    <s v="MDB 18"/>
    <x v="0"/>
  </r>
  <r>
    <n v="22868"/>
    <s v="River Rock (GCC)"/>
    <s v="LCT20140034366"/>
    <x v="0"/>
    <d v="2014-08-10T17:03:00"/>
    <x v="8"/>
    <x v="4"/>
    <x v="0"/>
    <n v="70000"/>
    <s v="MDB 18"/>
    <x v="0"/>
  </r>
  <r>
    <n v="22868"/>
    <s v="River Rock (GCC)"/>
    <s v="LCT20140034366"/>
    <x v="2"/>
    <d v="2014-08-11T03:08:00"/>
    <x v="8"/>
    <x v="5"/>
    <x v="1"/>
    <n v="12100"/>
    <m/>
    <x v="0"/>
  </r>
  <r>
    <n v="22868"/>
    <s v="River Rock (GCC)"/>
    <s v="LCT20140034479"/>
    <x v="2"/>
    <d v="2014-08-11T19:53:00"/>
    <x v="8"/>
    <x v="5"/>
    <x v="1"/>
    <n v="100000"/>
    <m/>
    <x v="0"/>
  </r>
  <r>
    <n v="22868"/>
    <s v="Starlight Casino (GC)"/>
    <s v="LCT20140034577"/>
    <x v="0"/>
    <d v="2014-08-11T23:17:00"/>
    <x v="8"/>
    <x v="6"/>
    <x v="0"/>
    <n v="100000"/>
    <s v="MDB 11"/>
    <x v="0"/>
  </r>
  <r>
    <n v="22868"/>
    <s v="Starlight Casino (GC)"/>
    <s v="LCT20140034577"/>
    <x v="2"/>
    <d v="2014-08-12T01:10:00"/>
    <x v="8"/>
    <x v="5"/>
    <x v="1"/>
    <n v="29100"/>
    <s v="MDB11"/>
    <x v="0"/>
  </r>
  <r>
    <n v="22868"/>
    <s v="River Rock (GCC)"/>
    <s v="LCT20140034887"/>
    <x v="0"/>
    <d v="2014-08-13T21:39:00"/>
    <x v="8"/>
    <x v="4"/>
    <x v="0"/>
    <n v="26900"/>
    <s v="MDB 18"/>
    <x v="0"/>
  </r>
  <r>
    <n v="22868"/>
    <s v="River Rock (GCC)"/>
    <s v="LCT20140034969"/>
    <x v="0"/>
    <d v="2014-08-14T20:33:00"/>
    <x v="8"/>
    <x v="4"/>
    <x v="0"/>
    <n v="99990"/>
    <s v="MDB 18"/>
    <x v="0"/>
  </r>
  <r>
    <n v="22868"/>
    <s v="River Rock (GCC)"/>
    <s v="LCT20140034969"/>
    <x v="2"/>
    <d v="2014-08-14T20:56:00"/>
    <x v="8"/>
    <x v="5"/>
    <x v="1"/>
    <n v="23000"/>
    <m/>
    <x v="0"/>
  </r>
  <r>
    <n v="22868"/>
    <s v="River Rock (GCC)"/>
    <s v="LCT20140034969"/>
    <x v="0"/>
    <d v="2014-08-15T03:45:00"/>
    <x v="8"/>
    <x v="4"/>
    <x v="0"/>
    <n v="10000"/>
    <s v="MDB 18"/>
    <x v="0"/>
  </r>
  <r>
    <n v="22868"/>
    <s v="River Rock (GCC)"/>
    <s v="LCT20140035415"/>
    <x v="0"/>
    <d v="2014-08-16T20:27:00"/>
    <x v="8"/>
    <x v="4"/>
    <x v="0"/>
    <n v="33000"/>
    <s v="MDB 18"/>
    <x v="0"/>
  </r>
  <r>
    <n v="22868"/>
    <s v="River Rock (GCC)"/>
    <s v="LCT20140035415"/>
    <x v="0"/>
    <d v="2014-08-17T02:29:00"/>
    <x v="8"/>
    <x v="4"/>
    <x v="0"/>
    <n v="7700"/>
    <s v="MDB 18"/>
    <x v="0"/>
  </r>
  <r>
    <n v="22868"/>
    <s v="River Rock (GCC)"/>
    <s v="LCT20140035574"/>
    <x v="0"/>
    <d v="2014-08-17T20:40:00"/>
    <x v="8"/>
    <x v="4"/>
    <x v="0"/>
    <n v="50000"/>
    <s v="MDB 18"/>
    <x v="0"/>
  </r>
  <r>
    <n v="22868"/>
    <s v="Starlight Casino (GC)"/>
    <s v="LCT20140035783"/>
    <x v="0"/>
    <d v="2014-08-18T22:06:00"/>
    <x v="8"/>
    <x v="6"/>
    <x v="0"/>
    <n v="28900"/>
    <s v="MDB 15"/>
    <x v="0"/>
  </r>
  <r>
    <n v="22868"/>
    <s v="River Rock (GCC)"/>
    <s v="LCT20140035838"/>
    <x v="2"/>
    <d v="2014-08-19T17:50:00"/>
    <x v="8"/>
    <x v="9"/>
    <x v="4"/>
    <n v="120000"/>
    <s v="BUY IN MDB 18"/>
    <x v="0"/>
  </r>
  <r>
    <n v="22868"/>
    <s v="River Rock (GCC)"/>
    <s v="LCT20140035838"/>
    <x v="3"/>
    <d v="2014-08-19T17:50:00"/>
    <x v="8"/>
    <x v="11"/>
    <x v="3"/>
    <n v="120000"/>
    <s v="HSBC BD 315678"/>
    <x v="0"/>
  </r>
  <r>
    <n v="22868"/>
    <s v="River Rock (GCC)"/>
    <s v="LCT20140035838"/>
    <x v="0"/>
    <d v="2014-08-19T18:04:00"/>
    <x v="8"/>
    <x v="4"/>
    <x v="0"/>
    <n v="120000"/>
    <s v="MDB 18"/>
    <x v="0"/>
  </r>
  <r>
    <n v="22868"/>
    <s v="Starlight Casino (GC)"/>
    <s v="LCT20140036413"/>
    <x v="0"/>
    <d v="2014-08-22T21:54:00"/>
    <x v="8"/>
    <x v="6"/>
    <x v="0"/>
    <n v="80040"/>
    <s v="MDB 11"/>
    <x v="0"/>
  </r>
  <r>
    <n v="22868"/>
    <s v="Starlight Casino (GC)"/>
    <s v="LCT20140036413"/>
    <x v="2"/>
    <d v="2014-08-23T04:00:00"/>
    <x v="8"/>
    <x v="5"/>
    <x v="1"/>
    <n v="65000"/>
    <s v="MDB11"/>
    <x v="0"/>
  </r>
  <r>
    <n v="22868"/>
    <s v="River Rock (GCC)"/>
    <s v="LCT20140036839"/>
    <x v="0"/>
    <d v="2014-08-24T23:18:00"/>
    <x v="8"/>
    <x v="4"/>
    <x v="0"/>
    <n v="21000"/>
    <s v="MDB 18"/>
    <x v="0"/>
  </r>
  <r>
    <n v="22868"/>
    <s v="River Rock (GCC)"/>
    <s v="LCT20140036935"/>
    <x v="2"/>
    <d v="2014-08-26T16:27:00"/>
    <x v="8"/>
    <x v="9"/>
    <x v="4"/>
    <n v="95000"/>
    <s v="BI @ MDB 18"/>
    <x v="0"/>
  </r>
  <r>
    <n v="22868"/>
    <s v="River Rock (GCC)"/>
    <s v="LCT20140036935"/>
    <x v="3"/>
    <d v="2014-08-26T16:27:00"/>
    <x v="8"/>
    <x v="11"/>
    <x v="3"/>
    <n v="95000"/>
    <s v="HSBC BD 315774_x000a_$95,000. Verified by Chris LONG 22545"/>
    <x v="0"/>
  </r>
  <r>
    <n v="22868"/>
    <s v="River Rock (GCC)"/>
    <s v="LCT20140036935"/>
    <x v="0"/>
    <d v="2014-08-26T16:35:00"/>
    <x v="8"/>
    <x v="4"/>
    <x v="0"/>
    <n v="95000"/>
    <s v="MDB 18"/>
    <x v="0"/>
  </r>
  <r>
    <n v="22868"/>
    <s v="River Rock (GCC)"/>
    <s v="LCT20140036935"/>
    <x v="2"/>
    <d v="2014-08-26T20:33:00"/>
    <x v="8"/>
    <x v="5"/>
    <x v="1"/>
    <n v="13000"/>
    <m/>
    <x v="0"/>
  </r>
  <r>
    <n v="22868"/>
    <s v="River Rock (GCC)"/>
    <s v="LCT20140036935"/>
    <x v="2"/>
    <d v="2014-08-26T22:41:00"/>
    <x v="8"/>
    <x v="5"/>
    <x v="1"/>
    <n v="10000"/>
    <m/>
    <x v="0"/>
  </r>
  <r>
    <n v="22868"/>
    <s v="River Rock (GCC)"/>
    <s v="LCT20140037079"/>
    <x v="2"/>
    <d v="2014-08-27T15:50:00"/>
    <x v="8"/>
    <x v="9"/>
    <x v="4"/>
    <n v="95000"/>
    <s v="BUY IN @ MDB 18"/>
    <x v="0"/>
  </r>
  <r>
    <n v="22868"/>
    <s v="River Rock (GCC)"/>
    <s v="LCT20140037079"/>
    <x v="3"/>
    <d v="2014-08-27T15:50:00"/>
    <x v="8"/>
    <x v="11"/>
    <x v="3"/>
    <n v="95000"/>
    <s v="HSBC bank draft 315775 issuing date Aug 26, 2014"/>
    <x v="0"/>
  </r>
  <r>
    <n v="22868"/>
    <s v="River Rock (GCC)"/>
    <s v="LCT20140037079"/>
    <x v="0"/>
    <d v="2014-08-27T16:00:00"/>
    <x v="8"/>
    <x v="4"/>
    <x v="0"/>
    <n v="95000"/>
    <s v="MDB 18"/>
    <x v="0"/>
  </r>
  <r>
    <n v="22868"/>
    <s v="River Rock (GCC)"/>
    <s v="LCT20140037079"/>
    <x v="2"/>
    <d v="2014-08-27T20:45:00"/>
    <x v="8"/>
    <x v="5"/>
    <x v="1"/>
    <n v="13000"/>
    <m/>
    <x v="0"/>
  </r>
  <r>
    <n v="22868"/>
    <s v="River Rock (GCC)"/>
    <s v="LCT20140037079"/>
    <x v="2"/>
    <d v="2014-08-27T23:36:00"/>
    <x v="8"/>
    <x v="5"/>
    <x v="1"/>
    <n v="35000"/>
    <m/>
    <x v="0"/>
  </r>
  <r>
    <n v="22868"/>
    <s v="River Rock (GCC)"/>
    <s v="LCT20140037079"/>
    <x v="2"/>
    <d v="2014-08-28T03:12:00"/>
    <x v="8"/>
    <x v="5"/>
    <x v="1"/>
    <n v="3000"/>
    <m/>
    <x v="0"/>
  </r>
  <r>
    <n v="22868"/>
    <s v="River Rock (GCC)"/>
    <s v="LCT20140037462"/>
    <x v="2"/>
    <d v="2014-08-29T21:33:00"/>
    <x v="8"/>
    <x v="5"/>
    <x v="1"/>
    <n v="43850"/>
    <m/>
    <x v="0"/>
  </r>
  <r>
    <n v="22868"/>
    <s v="River Rock (GCC)"/>
    <s v="LCT20140037671"/>
    <x v="0"/>
    <d v="2014-08-30T18:35:00"/>
    <x v="8"/>
    <x v="4"/>
    <x v="0"/>
    <n v="4000"/>
    <s v="MDB 18"/>
    <x v="0"/>
  </r>
  <r>
    <n v="22868"/>
    <s v="River Rock (GCC)"/>
    <s v="LCT20140037671"/>
    <x v="0"/>
    <d v="2014-08-30T21:50:00"/>
    <x v="8"/>
    <x v="4"/>
    <x v="0"/>
    <n v="100000"/>
    <s v="MDB 18"/>
    <x v="0"/>
  </r>
  <r>
    <n v="22868"/>
    <s v="River Rock (GCC)"/>
    <s v="LCT20140037671"/>
    <x v="2"/>
    <d v="2014-08-31T01:39:00"/>
    <x v="8"/>
    <x v="5"/>
    <x v="1"/>
    <n v="115500"/>
    <m/>
    <x v="0"/>
  </r>
  <r>
    <n v="22868"/>
    <s v="River Rock (GCC)"/>
    <s v="LCT20140037939"/>
    <x v="2"/>
    <d v="2014-09-01T20:21:00"/>
    <x v="8"/>
    <x v="5"/>
    <x v="1"/>
    <n v="295000"/>
    <m/>
    <x v="0"/>
  </r>
  <r>
    <n v="22868"/>
    <s v="River Rock (GCC)"/>
    <s v="LCT20140037939"/>
    <x v="2"/>
    <d v="2014-09-01T20:25:00"/>
    <x v="8"/>
    <x v="5"/>
    <x v="1"/>
    <n v="4000"/>
    <m/>
    <x v="0"/>
  </r>
  <r>
    <n v="22868"/>
    <s v="River Rock (GCC)"/>
    <s v="LCT20140037939"/>
    <x v="0"/>
    <d v="2014-09-01T22:31:00"/>
    <x v="8"/>
    <x v="4"/>
    <x v="0"/>
    <n v="120000"/>
    <s v="MDB 18"/>
    <x v="0"/>
  </r>
  <r>
    <n v="22868"/>
    <s v="River Rock (GCC)"/>
    <s v="LCT20140037939"/>
    <x v="0"/>
    <d v="2014-09-02T00:48:00"/>
    <x v="8"/>
    <x v="4"/>
    <x v="0"/>
    <n v="100000"/>
    <s v="MDB 16"/>
    <x v="0"/>
  </r>
  <r>
    <n v="22868"/>
    <s v="River Rock (GCC)"/>
    <s v="LCT20140037939"/>
    <x v="0"/>
    <d v="2014-09-02T02:20:00"/>
    <x v="8"/>
    <x v="4"/>
    <x v="0"/>
    <n v="50000"/>
    <s v="MDB 18"/>
    <x v="0"/>
  </r>
  <r>
    <n v="22868"/>
    <s v="River Rock (GCC)"/>
    <s v="LCT20140037939"/>
    <x v="0"/>
    <d v="2014-09-02T17:43:17"/>
    <x v="8"/>
    <x v="4"/>
    <x v="0"/>
    <n v="20000"/>
    <s v="MDB 18"/>
    <x v="0"/>
  </r>
  <r>
    <n v="22868"/>
    <s v="River Rock (GCC)"/>
    <s v="LCT20140038099"/>
    <x v="2"/>
    <d v="2014-09-02T20:19:00"/>
    <x v="8"/>
    <x v="5"/>
    <x v="1"/>
    <n v="3000"/>
    <m/>
    <x v="0"/>
  </r>
  <r>
    <n v="22868"/>
    <s v="River Rock (GCC)"/>
    <s v="LCT20140038099"/>
    <x v="2"/>
    <d v="2014-09-02T23:45:00"/>
    <x v="8"/>
    <x v="5"/>
    <x v="1"/>
    <n v="3000"/>
    <m/>
    <x v="0"/>
  </r>
  <r>
    <n v="22868"/>
    <s v="River Rock (GCC)"/>
    <s v="LCT20140038099"/>
    <x v="2"/>
    <d v="2014-09-03T00:20:00"/>
    <x v="8"/>
    <x v="5"/>
    <x v="1"/>
    <n v="40000"/>
    <m/>
    <x v="0"/>
  </r>
  <r>
    <n v="22868"/>
    <s v="River Rock (GCC)"/>
    <s v="LCT20140038099"/>
    <x v="2"/>
    <d v="2014-09-03T01:53:00"/>
    <x v="8"/>
    <x v="5"/>
    <x v="1"/>
    <n v="3000"/>
    <m/>
    <x v="0"/>
  </r>
  <r>
    <n v="22868"/>
    <s v="River Rock (GCC)"/>
    <s v="LCT20140038543"/>
    <x v="0"/>
    <d v="2014-09-04T22:32:00"/>
    <x v="8"/>
    <x v="4"/>
    <x v="0"/>
    <n v="23000"/>
    <s v="MDB 18"/>
    <x v="0"/>
  </r>
  <r>
    <n v="22868"/>
    <s v="River Rock (GCC)"/>
    <s v="LCT20140038776"/>
    <x v="0"/>
    <d v="2014-09-06T23:47:00"/>
    <x v="8"/>
    <x v="4"/>
    <x v="0"/>
    <n v="120120"/>
    <s v="MDB 18"/>
    <x v="0"/>
  </r>
  <r>
    <n v="22868"/>
    <s v="River Rock (GCC)"/>
    <s v="LCT20140038776"/>
    <x v="2"/>
    <d v="2014-09-07T06:31:00"/>
    <x v="8"/>
    <x v="5"/>
    <x v="1"/>
    <n v="24000"/>
    <m/>
    <x v="0"/>
  </r>
  <r>
    <n v="22868"/>
    <s v="River Rock (GCC)"/>
    <s v="LCT20140038992"/>
    <x v="0"/>
    <d v="2014-09-08T01:03:00"/>
    <x v="8"/>
    <x v="4"/>
    <x v="0"/>
    <n v="50000"/>
    <s v="MDB 18"/>
    <x v="0"/>
  </r>
  <r>
    <n v="22868"/>
    <s v="River Rock (GCC)"/>
    <s v="LCT20140038992"/>
    <x v="0"/>
    <d v="2014-09-08T03:16:00"/>
    <x v="8"/>
    <x v="4"/>
    <x v="0"/>
    <n v="20000"/>
    <s v="MDB 18"/>
    <x v="0"/>
  </r>
  <r>
    <n v="22868"/>
    <s v="River Rock (GCC)"/>
    <s v="LCT20140047068"/>
    <x v="2"/>
    <d v="2014-10-27T21:30:00"/>
    <x v="8"/>
    <x v="9"/>
    <x v="4"/>
    <n v="120000"/>
    <s v="BI MDB 18"/>
    <x v="0"/>
  </r>
  <r>
    <n v="22868"/>
    <s v="River Rock (GCC)"/>
    <s v="LCT20140047068"/>
    <x v="3"/>
    <d v="2014-10-27T21:30:00"/>
    <x v="8"/>
    <x v="11"/>
    <x v="3"/>
    <n v="120000"/>
    <s v="HSBC BD# 316217/ TRANS# 10120_x000a_Verified by FSM LONG, Chris 22545_x000a_$120,000_x000a_BI MDB 18_x000a__x000a__x000a_HSBC BD# 316218/ TRANS #10120_x000a_Verified By RM CHAI, Roy 23358_x000a_$150,000_x000a_BI MDB 18_x000a_"/>
    <x v="0"/>
  </r>
  <r>
    <n v="22868"/>
    <s v="River Rock (GCC)"/>
    <s v="LCT20140047068"/>
    <x v="0"/>
    <d v="2014-10-27T21:35:00"/>
    <x v="8"/>
    <x v="4"/>
    <x v="0"/>
    <n v="120000"/>
    <s v="MDB 18"/>
    <x v="0"/>
  </r>
  <r>
    <n v="22868"/>
    <s v="River Rock (GCC)"/>
    <s v="LCT20140047068"/>
    <x v="2"/>
    <d v="2014-10-27T22:30:00"/>
    <x v="8"/>
    <x v="9"/>
    <x v="4"/>
    <n v="150000"/>
    <s v="BI MDB 18"/>
    <x v="0"/>
  </r>
  <r>
    <n v="22868"/>
    <s v="River Rock (GCC)"/>
    <s v="LCT20140047068"/>
    <x v="3"/>
    <d v="2014-10-27T22:30:00"/>
    <x v="8"/>
    <x v="11"/>
    <x v="3"/>
    <n v="150000"/>
    <s v="HSBC BD# 316217/ TRANS# 10120_x000a_Verified by FSM LONG, Chris 22545_x000a_$120,000_x000a_BI MDB 18_x000a__x000a__x000a_HSBC BD# 316218/ TRANS #10120_x000a_Verified By RM CHAI, Roy 23358_x000a_$150,000_x000a_BI MDB 18_x000a_"/>
    <x v="0"/>
  </r>
  <r>
    <n v="22868"/>
    <s v="River Rock (GCC)"/>
    <s v="LCT20140047068"/>
    <x v="0"/>
    <d v="2014-10-27T22:44:00"/>
    <x v="8"/>
    <x v="4"/>
    <x v="0"/>
    <n v="150000"/>
    <s v="MDB 18"/>
    <x v="0"/>
  </r>
  <r>
    <n v="22868"/>
    <s v="River Rock (GCC)"/>
    <s v="LCT20140047318"/>
    <x v="0"/>
    <d v="2014-10-28T22:36:00"/>
    <x v="8"/>
    <x v="4"/>
    <x v="0"/>
    <n v="80040"/>
    <s v="MDB 18"/>
    <x v="0"/>
  </r>
  <r>
    <n v="22868"/>
    <s v="River Rock (GCC)"/>
    <s v="LCT20140047433"/>
    <x v="0"/>
    <d v="2014-10-29T21:38:00"/>
    <x v="8"/>
    <x v="4"/>
    <x v="0"/>
    <n v="50000"/>
    <s v="MDB 18"/>
    <x v="0"/>
  </r>
  <r>
    <n v="22868"/>
    <s v="River Rock (GCC)"/>
    <s v="LCT20140047433"/>
    <x v="2"/>
    <d v="2014-10-29T23:00:00"/>
    <x v="8"/>
    <x v="5"/>
    <x v="1"/>
    <n v="5000"/>
    <m/>
    <x v="0"/>
  </r>
  <r>
    <n v="22868"/>
    <s v="River Rock (GCC)"/>
    <s v="LCT20140047433"/>
    <x v="2"/>
    <d v="2014-10-30T04:07:00"/>
    <x v="8"/>
    <x v="5"/>
    <x v="1"/>
    <n v="6700"/>
    <m/>
    <x v="0"/>
  </r>
  <r>
    <n v="22868"/>
    <s v="River Rock (GCC)"/>
    <s v="LCT20140047582"/>
    <x v="2"/>
    <d v="2014-10-30T19:30:00"/>
    <x v="8"/>
    <x v="9"/>
    <x v="4"/>
    <n v="100000"/>
    <s v="BUY IN @ MDB 18"/>
    <x v="0"/>
  </r>
  <r>
    <n v="22868"/>
    <s v="River Rock (GCC)"/>
    <s v="LCT20140047582"/>
    <x v="3"/>
    <d v="2014-10-30T19:30:00"/>
    <x v="8"/>
    <x v="11"/>
    <x v="3"/>
    <n v="100000"/>
    <s v="HSBC bank draft 316248  $100,000_x000a__x000a_HSBC bank draft 316247 $100,000_x000a_"/>
    <x v="0"/>
  </r>
  <r>
    <n v="22868"/>
    <s v="River Rock (GCC)"/>
    <s v="LCT20140047582"/>
    <x v="0"/>
    <d v="2014-10-30T20:08:00"/>
    <x v="8"/>
    <x v="4"/>
    <x v="0"/>
    <n v="100000"/>
    <s v="MEZB 18"/>
    <x v="0"/>
  </r>
  <r>
    <n v="22868"/>
    <s v="River Rock (GCC)"/>
    <s v="LCT20140047582"/>
    <x v="2"/>
    <d v="2014-10-30T21:00:00"/>
    <x v="8"/>
    <x v="5"/>
    <x v="1"/>
    <n v="16000"/>
    <m/>
    <x v="0"/>
  </r>
  <r>
    <n v="22868"/>
    <s v="River Rock (GCC)"/>
    <s v="LCT20140047582"/>
    <x v="2"/>
    <d v="2014-10-30T23:55:00"/>
    <x v="8"/>
    <x v="9"/>
    <x v="4"/>
    <n v="100000"/>
    <s v="Buy in MDB 18"/>
    <x v="0"/>
  </r>
  <r>
    <n v="22868"/>
    <s v="River Rock (GCC)"/>
    <s v="LCT20140047582"/>
    <x v="3"/>
    <d v="2014-10-30T23:55:00"/>
    <x v="8"/>
    <x v="11"/>
    <x v="3"/>
    <n v="100000"/>
    <s v="HSBC bank draft 316248  $100,000_x000a__x000a_HSBC bank draft 316247 $100,000_x000a_"/>
    <x v="0"/>
  </r>
  <r>
    <n v="22868"/>
    <s v="River Rock (GCC)"/>
    <s v="LCT20140047582"/>
    <x v="0"/>
    <d v="2014-10-31T00:00:00"/>
    <x v="8"/>
    <x v="4"/>
    <x v="0"/>
    <n v="100000"/>
    <s v="MEZB 18"/>
    <x v="0"/>
  </r>
  <r>
    <n v="22868"/>
    <s v="River Rock (GCC)"/>
    <s v="LCT20140048237"/>
    <x v="2"/>
    <d v="2014-11-03T16:17:00"/>
    <x v="8"/>
    <x v="9"/>
    <x v="4"/>
    <n v="100000"/>
    <s v="BI @ MDB 16"/>
    <x v="0"/>
  </r>
  <r>
    <n v="22868"/>
    <s v="River Rock (GCC)"/>
    <s v="LCT20140048237"/>
    <x v="3"/>
    <d v="2014-11-03T16:17:00"/>
    <x v="8"/>
    <x v="11"/>
    <x v="3"/>
    <n v="100000"/>
    <s v="HSBC bank draft 316277_x000a_$100,000. "/>
    <x v="0"/>
  </r>
  <r>
    <n v="22868"/>
    <s v="River Rock (GCC)"/>
    <s v="LCT20140048237"/>
    <x v="2"/>
    <d v="2014-11-03T17:51:00"/>
    <x v="8"/>
    <x v="5"/>
    <x v="1"/>
    <n v="35100"/>
    <m/>
    <x v="0"/>
  </r>
  <r>
    <n v="22868"/>
    <s v="River Rock (GCC)"/>
    <s v="LCT20140048237"/>
    <x v="0"/>
    <d v="2014-11-04T12:24:01"/>
    <x v="8"/>
    <x v="4"/>
    <x v="0"/>
    <n v="100000"/>
    <s v="MDB 16"/>
    <x v="0"/>
  </r>
  <r>
    <n v="22868"/>
    <s v="River Rock (GCC)"/>
    <s v="LCT20140048391"/>
    <x v="2"/>
    <d v="2014-11-04T19:07:00"/>
    <x v="8"/>
    <x v="9"/>
    <x v="4"/>
    <n v="100000"/>
    <s v="BI @ MDB 16"/>
    <x v="0"/>
  </r>
  <r>
    <n v="22868"/>
    <s v="River Rock (GCC)"/>
    <s v="LCT20140048391"/>
    <x v="3"/>
    <d v="2014-11-04T19:07:00"/>
    <x v="8"/>
    <x v="11"/>
    <x v="3"/>
    <n v="100000"/>
    <s v="HSBC 316276 $100,000."/>
    <x v="0"/>
  </r>
  <r>
    <n v="22868"/>
    <s v="River Rock (GCC)"/>
    <s v="LCT20140048391"/>
    <x v="0"/>
    <d v="2014-11-04T19:13:00"/>
    <x v="8"/>
    <x v="4"/>
    <x v="0"/>
    <n v="100000"/>
    <s v="MDB 16"/>
    <x v="0"/>
  </r>
  <r>
    <n v="22868"/>
    <s v="River Rock (GCC)"/>
    <s v="LCT20140048721"/>
    <x v="2"/>
    <d v="2014-11-06T17:12:00"/>
    <x v="8"/>
    <x v="9"/>
    <x v="4"/>
    <n v="60000"/>
    <s v="Buy in MDB 16"/>
    <x v="0"/>
  </r>
  <r>
    <n v="22868"/>
    <s v="River Rock (GCC)"/>
    <s v="LCT20140048721"/>
    <x v="3"/>
    <d v="2014-11-06T17:12:00"/>
    <x v="8"/>
    <x v="11"/>
    <x v="3"/>
    <n v="60000"/>
    <s v="HSBC Bank Draft 316294 $60K_x000a__x000a_"/>
    <x v="0"/>
  </r>
  <r>
    <n v="22868"/>
    <s v="River Rock (GCC)"/>
    <s v="LCT20140048721"/>
    <x v="0"/>
    <d v="2014-11-06T17:30:00"/>
    <x v="8"/>
    <x v="4"/>
    <x v="0"/>
    <n v="60000"/>
    <s v="MDB 16"/>
    <x v="0"/>
  </r>
  <r>
    <n v="22868"/>
    <s v="River Rock (GCC)"/>
    <s v="LCT20140048721"/>
    <x v="0"/>
    <d v="2014-11-07T03:00:00"/>
    <x v="8"/>
    <x v="4"/>
    <x v="0"/>
    <n v="45000"/>
    <s v="MDB 16"/>
    <x v="0"/>
  </r>
  <r>
    <n v="22868"/>
    <s v="River Rock (GCC)"/>
    <s v="LCT20140049386"/>
    <x v="3"/>
    <d v="2014-11-10T15:55:00"/>
    <x v="8"/>
    <x v="11"/>
    <x v="3"/>
    <n v="150000"/>
    <s v="HSBC bank draft 309893"/>
    <x v="0"/>
  </r>
  <r>
    <n v="22868"/>
    <s v="River Rock (GCC)"/>
    <s v="LCT20140049386"/>
    <x v="2"/>
    <d v="2014-11-10T15:55:00"/>
    <x v="8"/>
    <x v="9"/>
    <x v="4"/>
    <n v="150000"/>
    <s v="BI @ MDB 16"/>
    <x v="0"/>
  </r>
  <r>
    <n v="22868"/>
    <s v="River Rock (GCC)"/>
    <s v="LCT20140049386"/>
    <x v="0"/>
    <d v="2014-11-10T16:03:00"/>
    <x v="8"/>
    <x v="4"/>
    <x v="0"/>
    <n v="150000"/>
    <s v="MDB 16"/>
    <x v="0"/>
  </r>
  <r>
    <n v="22868"/>
    <s v="River Rock (GCC)"/>
    <s v="LCT20140049386"/>
    <x v="2"/>
    <d v="2014-11-10T19:32:00"/>
    <x v="8"/>
    <x v="5"/>
    <x v="1"/>
    <n v="56800"/>
    <m/>
    <x v="0"/>
  </r>
  <r>
    <n v="22868"/>
    <s v="Parq Casino"/>
    <s v="LCT20140049406"/>
    <x v="0"/>
    <d v="2014-11-10T20:43:52"/>
    <x v="8"/>
    <x v="15"/>
    <x v="0"/>
    <n v="55000"/>
    <s v="MDB 21"/>
    <x v="0"/>
  </r>
  <r>
    <n v="22868"/>
    <s v="River Rock (GCC)"/>
    <s v="LCT20140049386"/>
    <x v="0"/>
    <d v="2014-11-11T04:41:00"/>
    <x v="8"/>
    <x v="4"/>
    <x v="0"/>
    <n v="5000"/>
    <s v="MDB 16"/>
    <x v="0"/>
  </r>
  <r>
    <n v="22868"/>
    <s v="River Rock (GCC)"/>
    <s v="LCT20140049695"/>
    <x v="2"/>
    <d v="2014-11-12T20:45:00"/>
    <x v="8"/>
    <x v="9"/>
    <x v="4"/>
    <n v="150000"/>
    <s v="BUY IN @ MDB 16"/>
    <x v="0"/>
  </r>
  <r>
    <n v="22868"/>
    <s v="River Rock (GCC)"/>
    <s v="LCT20140049695"/>
    <x v="3"/>
    <d v="2014-11-12T20:45:00"/>
    <x v="8"/>
    <x v="11"/>
    <x v="3"/>
    <n v="100000"/>
    <s v="HSBC 316317  $100,000_x000a_HSBC 316316  $50,000"/>
    <x v="0"/>
  </r>
  <r>
    <n v="22868"/>
    <s v="River Rock (GCC)"/>
    <s v="LCT20140049695"/>
    <x v="3"/>
    <d v="2014-11-12T20:45:00"/>
    <x v="8"/>
    <x v="11"/>
    <x v="3"/>
    <n v="50000"/>
    <s v="HSBC 316317  $100,000_x000a_HSBC 316316  $50,000"/>
    <x v="0"/>
  </r>
  <r>
    <n v="22868"/>
    <s v="River Rock (GCC)"/>
    <s v="LCT20140049695"/>
    <x v="0"/>
    <d v="2014-11-12T20:51:00"/>
    <x v="8"/>
    <x v="4"/>
    <x v="0"/>
    <n v="150000"/>
    <s v="MDB 16"/>
    <x v="0"/>
  </r>
  <r>
    <n v="22868"/>
    <s v="River Rock (GCC)"/>
    <s v="LCT20140050265"/>
    <x v="0"/>
    <d v="2014-11-15T20:39:00"/>
    <x v="8"/>
    <x v="4"/>
    <x v="0"/>
    <n v="10000"/>
    <s v="MDB 16"/>
    <x v="0"/>
  </r>
  <r>
    <n v="22868"/>
    <s v="River Rock (GCC)"/>
    <s v="LCT20140050541"/>
    <x v="0"/>
    <d v="2014-11-18T00:15:00"/>
    <x v="8"/>
    <x v="4"/>
    <x v="0"/>
    <n v="80000"/>
    <s v="MDB 18"/>
    <x v="0"/>
  </r>
  <r>
    <n v="22868"/>
    <s v="River Rock (GCC)"/>
    <s v="LCT20140050845"/>
    <x v="0"/>
    <d v="2014-11-19T14:49:00"/>
    <x v="8"/>
    <x v="4"/>
    <x v="0"/>
    <n v="20000"/>
    <s v="MDB 16"/>
    <x v="0"/>
  </r>
  <r>
    <n v="22868"/>
    <s v="Starlight Casino (GC)"/>
    <s v="LCT20140050864"/>
    <x v="0"/>
    <d v="2014-11-19T20:49:00"/>
    <x v="8"/>
    <x v="6"/>
    <x v="0"/>
    <n v="100000"/>
    <s v="MDB 11"/>
    <x v="0"/>
  </r>
  <r>
    <n v="22868"/>
    <s v="Starlight Casino (GC)"/>
    <s v="LCT20140050864"/>
    <x v="2"/>
    <d v="2014-11-20T03:55:00"/>
    <x v="8"/>
    <x v="5"/>
    <x v="1"/>
    <n v="20650"/>
    <s v="MDB 11"/>
    <x v="0"/>
  </r>
  <r>
    <n v="22868"/>
    <s v="River Rock (GCC)"/>
    <s v="LCT20140051005"/>
    <x v="0"/>
    <d v="2014-11-20T16:46:00"/>
    <x v="8"/>
    <x v="4"/>
    <x v="0"/>
    <n v="30100"/>
    <s v="MDB 16"/>
    <x v="0"/>
  </r>
  <r>
    <n v="22868"/>
    <s v="Parq Casino"/>
    <s v="LCT20140051088"/>
    <x v="0"/>
    <d v="2014-11-21T20:38:00"/>
    <x v="8"/>
    <x v="15"/>
    <x v="0"/>
    <n v="100000"/>
    <s v="MDB 17"/>
    <x v="0"/>
  </r>
  <r>
    <n v="22868"/>
    <s v="River Rock (GCC)"/>
    <s v="LCT20150000973"/>
    <x v="0"/>
    <d v="2015-01-06T13:57:00"/>
    <x v="9"/>
    <x v="4"/>
    <x v="0"/>
    <n v="60000"/>
    <s v="MDB 18"/>
    <x v="0"/>
  </r>
  <r>
    <n v="22868"/>
    <s v="River Rock (GCC)"/>
    <s v="LCT20150001050"/>
    <x v="0"/>
    <d v="2015-01-07T19:11:00"/>
    <x v="9"/>
    <x v="4"/>
    <x v="0"/>
    <n v="130000"/>
    <s v="MDB 16"/>
    <x v="0"/>
  </r>
  <r>
    <n v="22868"/>
    <s v="River Rock (GCC)"/>
    <s v="LCT20150001050"/>
    <x v="2"/>
    <d v="2015-01-07T20:44:00"/>
    <x v="9"/>
    <x v="5"/>
    <x v="1"/>
    <n v="52100"/>
    <m/>
    <x v="0"/>
  </r>
  <r>
    <n v="22868"/>
    <s v="River Rock (GCC)"/>
    <s v="LCT20150001276"/>
    <x v="0"/>
    <d v="2015-01-09T01:53:00"/>
    <x v="9"/>
    <x v="4"/>
    <x v="0"/>
    <n v="103100"/>
    <s v="MDB 16"/>
    <x v="0"/>
  </r>
  <r>
    <n v="22868"/>
    <s v="River Rock (GCC)"/>
    <s v="LCT20150001421"/>
    <x v="0"/>
    <d v="2015-01-10T00:36:00"/>
    <x v="9"/>
    <x v="4"/>
    <x v="0"/>
    <n v="30000"/>
    <s v="MDB 16"/>
    <x v="0"/>
  </r>
  <r>
    <n v="22868"/>
    <s v="River Rock (GCC)"/>
    <s v="LCT20150001717"/>
    <x v="0"/>
    <d v="2015-01-11T23:54:00"/>
    <x v="9"/>
    <x v="4"/>
    <x v="0"/>
    <n v="50000"/>
    <s v="MDB 18"/>
    <x v="0"/>
  </r>
  <r>
    <n v="22868"/>
    <s v="River Rock (GCC)"/>
    <s v="LCT20150001857"/>
    <x v="2"/>
    <d v="2015-01-13T12:25:00"/>
    <x v="9"/>
    <x v="9"/>
    <x v="4"/>
    <n v="100000"/>
    <s v="BUY IN @ MDB 16"/>
    <x v="0"/>
  </r>
  <r>
    <n v="22868"/>
    <s v="River Rock (GCC)"/>
    <s v="LCT20150001857"/>
    <x v="3"/>
    <d v="2015-01-13T12:25:00"/>
    <x v="9"/>
    <x v="11"/>
    <x v="3"/>
    <n v="100000"/>
    <s v="HSBC bank draft 316652"/>
    <x v="0"/>
  </r>
  <r>
    <n v="22868"/>
    <s v="River Rock (GCC)"/>
    <s v="LCT20150001857"/>
    <x v="0"/>
    <d v="2015-01-13T12:40:00"/>
    <x v="9"/>
    <x v="4"/>
    <x v="0"/>
    <n v="100000"/>
    <s v="MDB 16"/>
    <x v="0"/>
  </r>
  <r>
    <n v="22868"/>
    <s v="River Rock (GCC)"/>
    <s v="LCT20150002273"/>
    <x v="0"/>
    <d v="2015-01-15T14:25:00"/>
    <x v="9"/>
    <x v="4"/>
    <x v="0"/>
    <n v="25000"/>
    <s v="MDB 16"/>
    <x v="0"/>
  </r>
  <r>
    <n v="22868"/>
    <s v="River Rock (GCC)"/>
    <s v="LCT20150002314"/>
    <x v="2"/>
    <d v="2015-01-16T14:18:00"/>
    <x v="9"/>
    <x v="5"/>
    <x v="1"/>
    <n v="51700"/>
    <m/>
    <x v="0"/>
  </r>
  <r>
    <n v="22868"/>
    <s v="River Rock (GCC)"/>
    <s v="LCT20150002314"/>
    <x v="0"/>
    <d v="2015-01-17T01:15:00"/>
    <x v="9"/>
    <x v="4"/>
    <x v="0"/>
    <n v="50000"/>
    <s v="MDB 15"/>
    <x v="0"/>
  </r>
  <r>
    <n v="22868"/>
    <s v="River Rock (GCC)"/>
    <s v="LCT20150002314"/>
    <x v="2"/>
    <d v="2015-01-17T02:30:00"/>
    <x v="9"/>
    <x v="5"/>
    <x v="1"/>
    <n v="22650"/>
    <m/>
    <x v="0"/>
  </r>
  <r>
    <n v="22868"/>
    <s v="River Rock (GCC)"/>
    <s v="LCT20150002493"/>
    <x v="0"/>
    <d v="2015-01-17T14:00:00"/>
    <x v="9"/>
    <x v="4"/>
    <x v="0"/>
    <n v="21100"/>
    <s v="MDB 16"/>
    <x v="0"/>
  </r>
  <r>
    <n v="22868"/>
    <s v="River Rock (GCC)"/>
    <s v="LCT20150002493"/>
    <x v="2"/>
    <d v="2015-01-17T18:44:00"/>
    <x v="9"/>
    <x v="5"/>
    <x v="1"/>
    <n v="14200"/>
    <m/>
    <x v="0"/>
  </r>
  <r>
    <n v="22868"/>
    <s v="River Rock (GCC)"/>
    <s v="LCT20150002849"/>
    <x v="0"/>
    <d v="2015-01-19T21:32:00"/>
    <x v="9"/>
    <x v="4"/>
    <x v="0"/>
    <n v="200000"/>
    <s v="MDB 16"/>
    <x v="0"/>
  </r>
  <r>
    <n v="22868"/>
    <s v="River Rock (GCC)"/>
    <s v="LCT20150002896"/>
    <x v="2"/>
    <d v="2015-01-20T14:00:00"/>
    <x v="9"/>
    <x v="5"/>
    <x v="1"/>
    <n v="10000"/>
    <m/>
    <x v="0"/>
  </r>
  <r>
    <n v="22868"/>
    <s v="River Rock (GCC)"/>
    <s v="LCT20150002896"/>
    <x v="2"/>
    <d v="2015-01-20T15:45:00"/>
    <x v="9"/>
    <x v="5"/>
    <x v="1"/>
    <n v="43400"/>
    <m/>
    <x v="0"/>
  </r>
  <r>
    <n v="22868"/>
    <s v="River Rock (GCC)"/>
    <s v="LCT20150003005"/>
    <x v="2"/>
    <d v="2015-01-21T15:26:00"/>
    <x v="9"/>
    <x v="5"/>
    <x v="1"/>
    <n v="30000"/>
    <m/>
    <x v="0"/>
  </r>
  <r>
    <n v="22868"/>
    <s v="River Rock (GCC)"/>
    <s v="LCT20150003005"/>
    <x v="2"/>
    <d v="2015-01-21T19:25:00"/>
    <x v="9"/>
    <x v="5"/>
    <x v="1"/>
    <n v="4700"/>
    <m/>
    <x v="0"/>
  </r>
  <r>
    <n v="22868"/>
    <s v="River Rock (GCC)"/>
    <s v="LCT20150003185"/>
    <x v="2"/>
    <d v="2015-01-22T21:17:00"/>
    <x v="9"/>
    <x v="5"/>
    <x v="1"/>
    <n v="300000"/>
    <m/>
    <x v="0"/>
  </r>
  <r>
    <n v="22868"/>
    <s v="River Rock (GCC)"/>
    <s v="LCT20150003281"/>
    <x v="2"/>
    <d v="2015-01-23T16:53:00"/>
    <x v="9"/>
    <x v="5"/>
    <x v="1"/>
    <n v="11000"/>
    <m/>
    <x v="0"/>
  </r>
  <r>
    <n v="22868"/>
    <s v="River Rock (GCC)"/>
    <s v="LCT20150003568"/>
    <x v="0"/>
    <d v="2015-01-24T14:19:00"/>
    <x v="9"/>
    <x v="4"/>
    <x v="0"/>
    <n v="38000"/>
    <s v="MDB 16"/>
    <x v="0"/>
  </r>
  <r>
    <n v="22868"/>
    <s v="River Rock (GCC)"/>
    <s v="LCT20150004166"/>
    <x v="0"/>
    <d v="2015-01-28T13:00:00"/>
    <x v="9"/>
    <x v="4"/>
    <x v="0"/>
    <n v="10000"/>
    <s v="MDB 16"/>
    <x v="0"/>
  </r>
  <r>
    <n v="22868"/>
    <s v="River Rock (GCC)"/>
    <s v="LCT20150014992"/>
    <x v="2"/>
    <d v="2015-02-01T07:00:00"/>
    <x v="9"/>
    <x v="16"/>
    <x v="4"/>
    <n v="18342.5"/>
    <s v="Room comps for February 2015"/>
    <x v="0"/>
  </r>
  <r>
    <n v="22868"/>
    <s v="River Rock (GCC)"/>
    <s v="LCT20150010349"/>
    <x v="0"/>
    <d v="2015-03-03T15:00:00"/>
    <x v="9"/>
    <x v="4"/>
    <x v="0"/>
    <n v="39990"/>
    <s v="MDB 17"/>
    <x v="0"/>
  </r>
  <r>
    <n v="22868"/>
    <s v="River Rock (GCC)"/>
    <s v="LCT20150010377"/>
    <x v="2"/>
    <d v="2015-03-04T15:24:00"/>
    <x v="9"/>
    <x v="9"/>
    <x v="4"/>
    <n v="150000"/>
    <s v="BUY IN @ MDB 16"/>
    <x v="0"/>
  </r>
  <r>
    <n v="22868"/>
    <s v="River Rock (GCC)"/>
    <s v="LCT20150010377"/>
    <x v="3"/>
    <d v="2015-03-04T15:24:00"/>
    <x v="9"/>
    <x v="11"/>
    <x v="3"/>
    <n v="150000"/>
    <s v="HSBC bank draft 316986 $150K_x000a__x000a_Redeposit from MDB 16 $150k "/>
    <x v="0"/>
  </r>
  <r>
    <n v="22868"/>
    <s v="River Rock (GCC)"/>
    <s v="LCT20150010377"/>
    <x v="3"/>
    <d v="2015-03-04T20:43:00"/>
    <x v="9"/>
    <x v="11"/>
    <x v="3"/>
    <n v="150000"/>
    <s v="HSBC bank draft 316986 $150K_x000a__x000a_Redeposit from MDB 16 $150k "/>
    <x v="0"/>
  </r>
  <r>
    <n v="22868"/>
    <s v="River Rock (GCC)"/>
    <s v="LCT20150010377"/>
    <x v="2"/>
    <d v="2015-03-04T20:43:00"/>
    <x v="9"/>
    <x v="5"/>
    <x v="1"/>
    <n v="190800"/>
    <m/>
    <x v="0"/>
  </r>
  <r>
    <n v="22868"/>
    <s v="Parq Casino"/>
    <s v="LCT20150010486"/>
    <x v="0"/>
    <d v="2015-03-05T14:02:00"/>
    <x v="9"/>
    <x v="15"/>
    <x v="0"/>
    <n v="110000"/>
    <s v="MDB 20"/>
    <x v="0"/>
  </r>
  <r>
    <n v="22868"/>
    <s v="Parq Casino"/>
    <s v="LCT20150010486"/>
    <x v="0"/>
    <d v="2015-03-05T14:53:00"/>
    <x v="9"/>
    <x v="15"/>
    <x v="0"/>
    <n v="38000"/>
    <s v="MDB 20"/>
    <x v="0"/>
  </r>
  <r>
    <n v="22868"/>
    <s v="Parq Casino"/>
    <s v="LCT20150010486"/>
    <x v="2"/>
    <d v="2015-03-05T17:21:00"/>
    <x v="9"/>
    <x v="5"/>
    <x v="1"/>
    <n v="1900"/>
    <s v="CD10"/>
    <x v="0"/>
  </r>
  <r>
    <n v="22868"/>
    <s v="River Rock (GCC)"/>
    <s v="LCT20150010606"/>
    <x v="2"/>
    <d v="2015-03-05T22:15:00"/>
    <x v="9"/>
    <x v="9"/>
    <x v="4"/>
    <n v="90000"/>
    <s v="BI MDB 16"/>
    <x v="0"/>
  </r>
  <r>
    <n v="22868"/>
    <s v="River Rock (GCC)"/>
    <s v="LCT20150010606"/>
    <x v="0"/>
    <d v="2015-03-05T22:32:00"/>
    <x v="9"/>
    <x v="4"/>
    <x v="0"/>
    <n v="90000"/>
    <s v="MDB 16"/>
    <x v="0"/>
  </r>
  <r>
    <n v="22868"/>
    <s v="River Rock (GCC)"/>
    <s v="LCT20150010606"/>
    <x v="3"/>
    <d v="2015-03-06T00:00:00"/>
    <x v="9"/>
    <x v="12"/>
    <x v="3"/>
    <n v="90000"/>
    <s v="Redeposit from MDB 16 $90,000_x000a_verified by RFM LAI, Ricky 19759_x000a__x000a_"/>
    <x v="0"/>
  </r>
  <r>
    <n v="22868"/>
    <s v="River Rock (GCC)"/>
    <s v="LCT20150010606"/>
    <x v="2"/>
    <d v="2015-03-06T04:38:00"/>
    <x v="9"/>
    <x v="5"/>
    <x v="1"/>
    <n v="180000"/>
    <m/>
    <x v="0"/>
  </r>
  <r>
    <n v="22868"/>
    <s v="River Rock (GCC)"/>
    <s v="LCT20150010606"/>
    <x v="2"/>
    <d v="2015-03-06T04:59:00"/>
    <x v="9"/>
    <x v="5"/>
    <x v="1"/>
    <n v="2600"/>
    <m/>
    <x v="0"/>
  </r>
  <r>
    <n v="22868"/>
    <s v="Parq Casino"/>
    <s v="LCT20150010676"/>
    <x v="0"/>
    <d v="2015-03-06T15:47:00"/>
    <x v="9"/>
    <x v="15"/>
    <x v="0"/>
    <n v="100000"/>
    <s v="MDB 17"/>
    <x v="0"/>
  </r>
  <r>
    <n v="22868"/>
    <s v="Parq Casino"/>
    <s v="LCT20150010676"/>
    <x v="2"/>
    <d v="2015-03-07T11:00:00"/>
    <x v="9"/>
    <x v="5"/>
    <x v="1"/>
    <n v="115550"/>
    <s v="CD 9 Chips"/>
    <x v="0"/>
  </r>
  <r>
    <n v="22868"/>
    <s v="Parq Casino"/>
    <s v="LCT20150010927"/>
    <x v="0"/>
    <d v="2015-03-07T19:19:00"/>
    <x v="9"/>
    <x v="15"/>
    <x v="0"/>
    <n v="100000"/>
    <s v="MDB 17"/>
    <x v="0"/>
  </r>
  <r>
    <n v="22868"/>
    <s v="Parq Casino"/>
    <s v="LCT20150010927"/>
    <x v="2"/>
    <d v="2015-03-08T11:07:00"/>
    <x v="9"/>
    <x v="5"/>
    <x v="1"/>
    <n v="80400"/>
    <s v="CD-9"/>
    <x v="0"/>
  </r>
  <r>
    <n v="22868"/>
    <s v="Parq Casino"/>
    <s v="LCT20150010927"/>
    <x v="2"/>
    <d v="2015-03-08T11:27:00"/>
    <x v="9"/>
    <x v="5"/>
    <x v="1"/>
    <n v="7000"/>
    <s v="CD-9"/>
    <x v="0"/>
  </r>
  <r>
    <n v="22868"/>
    <s v="Parq Casino"/>
    <s v="LCT20150011139"/>
    <x v="0"/>
    <d v="2015-03-08T22:55:00"/>
    <x v="9"/>
    <x v="15"/>
    <x v="0"/>
    <n v="80000"/>
    <s v="MDB 17"/>
    <x v="0"/>
  </r>
  <r>
    <n v="22868"/>
    <s v="River Rock (GCC)"/>
    <s v="LCT20150011164"/>
    <x v="2"/>
    <d v="2015-03-09T01:20:00"/>
    <x v="9"/>
    <x v="9"/>
    <x v="4"/>
    <n v="90000"/>
    <s v="Buy in MDB 16"/>
    <x v="0"/>
  </r>
  <r>
    <n v="22868"/>
    <s v="River Rock (GCC)"/>
    <s v="LCT20150011164"/>
    <x v="0"/>
    <d v="2015-03-09T01:34:00"/>
    <x v="9"/>
    <x v="4"/>
    <x v="0"/>
    <n v="90000"/>
    <s v="MDB 16"/>
    <x v="0"/>
  </r>
  <r>
    <n v="22868"/>
    <s v="River Rock (GCC)"/>
    <s v="LCT20150011298"/>
    <x v="2"/>
    <d v="2015-03-09T13:05:00"/>
    <x v="9"/>
    <x v="5"/>
    <x v="1"/>
    <n v="145700"/>
    <m/>
    <x v="0"/>
  </r>
  <r>
    <m/>
    <s v="River Rock (GCC)"/>
    <s v="LCT20150011298"/>
    <x v="3"/>
    <d v="2015-03-09T13:05:00"/>
    <x v="9"/>
    <x v="12"/>
    <x v="3"/>
    <n v="90000"/>
    <s v="Redeposit $90K/verified win $200K_x000a_from MDB 15  16_x000a_by FM Wanda MUSTAPHA  27193_x000a_"/>
    <x v="0"/>
  </r>
  <r>
    <n v="22868"/>
    <s v="River Rock (GCC)"/>
    <s v="LCT20150011298"/>
    <x v="3"/>
    <d v="2015-03-09T13:05:00"/>
    <x v="9"/>
    <x v="10"/>
    <x v="3"/>
    <n v="200000"/>
    <s v="Redeposit $90K/verified win $200K_x000a_from MDB 15  16_x000a_by FM Wanda MUSTAPHA  27193_x000a_"/>
    <x v="0"/>
  </r>
  <r>
    <n v="22868"/>
    <s v="Parq Casino"/>
    <s v="LCT20150011139"/>
    <x v="0"/>
    <d v="2015-03-09T20:54:00"/>
    <x v="9"/>
    <x v="15"/>
    <x v="0"/>
    <n v="90000"/>
    <s v="MDB 22"/>
    <x v="0"/>
  </r>
  <r>
    <n v="22868"/>
    <s v="Parq Casino"/>
    <s v="LCT20150011339"/>
    <x v="2"/>
    <d v="2015-03-10T05:46:00"/>
    <x v="9"/>
    <x v="5"/>
    <x v="1"/>
    <n v="154900"/>
    <s v="CD9"/>
    <x v="0"/>
  </r>
  <r>
    <n v="22868"/>
    <s v="River Rock (GCC)"/>
    <s v="LCT20150011461"/>
    <x v="2"/>
    <d v="2015-03-10T17:30:00"/>
    <x v="9"/>
    <x v="9"/>
    <x v="4"/>
    <n v="90000"/>
    <s v="BUY IN MDB 16"/>
    <x v="0"/>
  </r>
  <r>
    <n v="22868"/>
    <s v="River Rock (GCC)"/>
    <s v="LCT20150017172"/>
    <x v="2"/>
    <d v="2015-03-10T17:30:00"/>
    <x v="9"/>
    <x v="9"/>
    <x v="4"/>
    <n v="90000"/>
    <s v="buy in MDB16"/>
    <x v="0"/>
  </r>
  <r>
    <n v="22868"/>
    <s v="River Rock (GCC)"/>
    <s v="LCT20150011461"/>
    <x v="0"/>
    <d v="2015-03-10T20:04:00"/>
    <x v="9"/>
    <x v="4"/>
    <x v="0"/>
    <n v="90000"/>
    <s v="MDB 16"/>
    <x v="0"/>
  </r>
  <r>
    <n v="22868"/>
    <s v="River Rock (GCC)"/>
    <s v="LCT20150017172"/>
    <x v="0"/>
    <d v="2015-03-10T20:04:00"/>
    <x v="9"/>
    <x v="4"/>
    <x v="0"/>
    <n v="90000"/>
    <s v="MDB 16"/>
    <x v="0"/>
  </r>
  <r>
    <n v="22868"/>
    <s v="River Rock (GCC)"/>
    <s v="LCT20150011461"/>
    <x v="2"/>
    <d v="2015-03-10T20:32:00"/>
    <x v="9"/>
    <x v="9"/>
    <x v="4"/>
    <n v="100000"/>
    <s v="BUY IN MDB 16"/>
    <x v="0"/>
  </r>
  <r>
    <n v="22868"/>
    <s v="River Rock (GCC)"/>
    <s v="LCT20150017172"/>
    <x v="2"/>
    <d v="2015-03-10T20:32:00"/>
    <x v="9"/>
    <x v="9"/>
    <x v="4"/>
    <n v="100000"/>
    <s v="buy in MDB16"/>
    <x v="0"/>
  </r>
  <r>
    <n v="22868"/>
    <s v="River Rock (GCC)"/>
    <s v="LCT20150017172"/>
    <x v="0"/>
    <d v="2015-03-10T20:40:00"/>
    <x v="9"/>
    <x v="4"/>
    <x v="0"/>
    <n v="100000"/>
    <s v="MDB 16"/>
    <x v="0"/>
  </r>
  <r>
    <n v="22868"/>
    <s v="River Rock (GCC)"/>
    <s v="LCT20150011461"/>
    <x v="0"/>
    <d v="2015-03-10T20:41:00"/>
    <x v="9"/>
    <x v="4"/>
    <x v="0"/>
    <n v="100000"/>
    <s v="MDB 16"/>
    <x v="0"/>
  </r>
  <r>
    <n v="22868"/>
    <s v="Parq Casino"/>
    <s v="LCT20150011339"/>
    <x v="2"/>
    <d v="2015-03-11T02:40:00"/>
    <x v="9"/>
    <x v="5"/>
    <x v="1"/>
    <n v="263000"/>
    <s v="CD9"/>
    <x v="0"/>
  </r>
  <r>
    <n v="22868"/>
    <s v="River Rock (GCC)"/>
    <s v="LCT20150017172"/>
    <x v="2"/>
    <d v="2015-03-11T03:14:00"/>
    <x v="9"/>
    <x v="9"/>
    <x v="4"/>
    <n v="100000"/>
    <s v="buy in MDB25"/>
    <x v="0"/>
  </r>
  <r>
    <n v="22868"/>
    <s v="River Rock (GCC)"/>
    <s v="LCT20150011461"/>
    <x v="2"/>
    <d v="2015-03-11T03:14:00"/>
    <x v="9"/>
    <x v="9"/>
    <x v="4"/>
    <n v="100000"/>
    <s v="BI @ MDB 25"/>
    <x v="0"/>
  </r>
  <r>
    <n v="22868"/>
    <s v="River Rock (GCC)"/>
    <s v="LCT20150011461"/>
    <x v="0"/>
    <d v="2015-03-11T03:25:00"/>
    <x v="9"/>
    <x v="4"/>
    <x v="0"/>
    <n v="100000"/>
    <s v="MDB 25"/>
    <x v="0"/>
  </r>
  <r>
    <n v="22868"/>
    <s v="River Rock (GCC)"/>
    <s v="LCT20150017172"/>
    <x v="0"/>
    <d v="2015-03-11T03:25:00"/>
    <x v="9"/>
    <x v="4"/>
    <x v="0"/>
    <n v="100000"/>
    <s v="MDB 25"/>
    <x v="0"/>
  </r>
  <r>
    <n v="22868"/>
    <s v="River Rock (GCC)"/>
    <s v="LCT20150011461"/>
    <x v="2"/>
    <d v="2015-03-11T03:36:00"/>
    <x v="9"/>
    <x v="9"/>
    <x v="4"/>
    <n v="60000"/>
    <s v="BI @ MDB 25"/>
    <x v="0"/>
  </r>
  <r>
    <n v="22868"/>
    <s v="River Rock (GCC)"/>
    <s v="LCT20150017172"/>
    <x v="2"/>
    <d v="2015-03-11T03:36:00"/>
    <x v="9"/>
    <x v="9"/>
    <x v="4"/>
    <n v="60000"/>
    <s v="buy in MDB25"/>
    <x v="0"/>
  </r>
  <r>
    <n v="22868"/>
    <s v="River Rock (GCC)"/>
    <s v="LCT20150011461"/>
    <x v="0"/>
    <d v="2015-03-11T03:40:00"/>
    <x v="9"/>
    <x v="4"/>
    <x v="0"/>
    <n v="60000"/>
    <s v="MDB 25"/>
    <x v="0"/>
  </r>
  <r>
    <n v="22868"/>
    <s v="River Rock (GCC)"/>
    <s v="LCT20150017172"/>
    <x v="0"/>
    <d v="2015-03-11T03:40:00"/>
    <x v="9"/>
    <x v="4"/>
    <x v="0"/>
    <n v="60000"/>
    <s v="MDB 25"/>
    <x v="0"/>
  </r>
  <r>
    <n v="22868"/>
    <s v="River Rock (GCC)"/>
    <s v="LCT20150017172"/>
    <x v="0"/>
    <d v="2015-03-11T06:25:00"/>
    <x v="9"/>
    <x v="4"/>
    <x v="0"/>
    <n v="150000"/>
    <s v="MDB 25"/>
    <x v="0"/>
  </r>
  <r>
    <n v="22868"/>
    <s v="River Rock (GCC)"/>
    <s v="LCT20150011461"/>
    <x v="0"/>
    <d v="2015-03-11T06:25:00"/>
    <x v="9"/>
    <x v="4"/>
    <x v="0"/>
    <n v="150000"/>
    <s v="MDB 25"/>
    <x v="0"/>
  </r>
  <r>
    <n v="22868"/>
    <s v="River Rock (GCC)"/>
    <s v="LCT20150011508"/>
    <x v="2"/>
    <d v="2015-03-11T07:25:00"/>
    <x v="9"/>
    <x v="5"/>
    <x v="1"/>
    <n v="261000"/>
    <m/>
    <x v="0"/>
  </r>
  <r>
    <n v="22868"/>
    <s v="River Rock (GCC)"/>
    <s v="LCT20150011508"/>
    <x v="3"/>
    <d v="2015-03-11T07:25:00"/>
    <x v="9"/>
    <x v="12"/>
    <x v="3"/>
    <n v="350000"/>
    <s v="Redeposit VW MDB 16 25_x000a_by Oscar CHOW 22542_x000a_Re-deposit $350,000"/>
    <x v="0"/>
  </r>
  <r>
    <n v="22868"/>
    <s v="River Rock (GCC)"/>
    <s v="LCT20150011508"/>
    <x v="2"/>
    <d v="2015-03-11T21:10:00"/>
    <x v="9"/>
    <x v="9"/>
    <x v="4"/>
    <n v="150000"/>
    <s v="BI @ MDB 25"/>
    <x v="0"/>
  </r>
  <r>
    <n v="22868"/>
    <s v="River Rock (GCC)"/>
    <s v="LCT20150011508"/>
    <x v="0"/>
    <d v="2015-03-11T21:17:00"/>
    <x v="9"/>
    <x v="4"/>
    <x v="0"/>
    <n v="150000"/>
    <s v="MDB 25"/>
    <x v="0"/>
  </r>
  <r>
    <n v="22868"/>
    <s v="River Rock (GCC)"/>
    <s v="LCT20150011508"/>
    <x v="2"/>
    <d v="2015-03-11T21:55:00"/>
    <x v="9"/>
    <x v="9"/>
    <x v="4"/>
    <n v="200000"/>
    <s v="BI @ MDB 16"/>
    <x v="0"/>
  </r>
  <r>
    <n v="22868"/>
    <s v="River Rock (GCC)"/>
    <s v="LCT20150011508"/>
    <x v="0"/>
    <d v="2015-03-11T22:00:00"/>
    <x v="9"/>
    <x v="4"/>
    <x v="0"/>
    <n v="200000"/>
    <s v="MDB 16"/>
    <x v="0"/>
  </r>
  <r>
    <n v="22868"/>
    <s v="River Rock (GCC)"/>
    <s v="LCT20150011508"/>
    <x v="0"/>
    <d v="2015-03-12T03:31:00"/>
    <x v="9"/>
    <x v="4"/>
    <x v="0"/>
    <n v="150000"/>
    <s v="MDB 16"/>
    <x v="0"/>
  </r>
  <r>
    <n v="22868"/>
    <s v="River Rock (GCC)"/>
    <s v="LCT20150011758"/>
    <x v="2"/>
    <d v="2015-03-12T15:25:00"/>
    <x v="9"/>
    <x v="5"/>
    <x v="1"/>
    <n v="20000"/>
    <m/>
    <x v="0"/>
  </r>
  <r>
    <n v="22868"/>
    <s v="Parq Casino"/>
    <s v="LCT20150011948"/>
    <x v="0"/>
    <d v="2015-03-13T19:37:00"/>
    <x v="9"/>
    <x v="15"/>
    <x v="0"/>
    <n v="35000"/>
    <s v="MEZB 02"/>
    <x v="0"/>
  </r>
  <r>
    <n v="22868"/>
    <s v="Parq Casino"/>
    <s v="LCT20150012127"/>
    <x v="0"/>
    <d v="2015-03-14T21:11:00"/>
    <x v="9"/>
    <x v="15"/>
    <x v="0"/>
    <n v="50000"/>
    <s v="MEZB 01"/>
    <x v="0"/>
  </r>
  <r>
    <n v="22868"/>
    <s v="Parq Casino"/>
    <s v="LCT20150012127"/>
    <x v="0"/>
    <d v="2015-03-15T07:31:00"/>
    <x v="9"/>
    <x v="15"/>
    <x v="0"/>
    <n v="2800"/>
    <s v="MEZB 01"/>
    <x v="0"/>
  </r>
  <r>
    <n v="22868"/>
    <s v="River Rock (GCC)"/>
    <s v="LCT20150012567"/>
    <x v="0"/>
    <d v="2015-03-16T21:40:00"/>
    <x v="9"/>
    <x v="4"/>
    <x v="0"/>
    <n v="150130"/>
    <s v="MDB 16"/>
    <x v="0"/>
  </r>
  <r>
    <n v="22868"/>
    <s v="River Rock (GCC)"/>
    <s v="LCT20150012567"/>
    <x v="0"/>
    <d v="2015-03-17T05:13:00"/>
    <x v="9"/>
    <x v="4"/>
    <x v="0"/>
    <n v="7600"/>
    <s v="MDB 16"/>
    <x v="0"/>
  </r>
  <r>
    <n v="22868"/>
    <s v="River Rock (GCC)"/>
    <s v="LCT20150012551"/>
    <x v="2"/>
    <d v="2015-03-17T14:52:00"/>
    <x v="9"/>
    <x v="9"/>
    <x v="4"/>
    <n v="200000"/>
    <s v="BI MDB 16"/>
    <x v="0"/>
  </r>
  <r>
    <n v="22868"/>
    <s v="River Rock (GCC)"/>
    <s v="LCT20150012551"/>
    <x v="3"/>
    <d v="2015-03-17T14:52:00"/>
    <x v="9"/>
    <x v="11"/>
    <x v="3"/>
    <n v="200000"/>
    <s v="HSBC BD 317078 $200K"/>
    <x v="0"/>
  </r>
  <r>
    <n v="22868"/>
    <s v="River Rock (GCC)"/>
    <s v="LCT20150012551"/>
    <x v="0"/>
    <d v="2015-03-17T15:00:00"/>
    <x v="9"/>
    <x v="4"/>
    <x v="0"/>
    <n v="200000"/>
    <s v="MDB 16"/>
    <x v="0"/>
  </r>
  <r>
    <n v="22868"/>
    <s v="River Rock (GCC)"/>
    <s v="LCT20150012686"/>
    <x v="2"/>
    <d v="2015-03-18T11:25:00"/>
    <x v="9"/>
    <x v="9"/>
    <x v="4"/>
    <n v="75000"/>
    <s v="BI MDB 16"/>
    <x v="0"/>
  </r>
  <r>
    <n v="22868"/>
    <s v="River Rock (GCC)"/>
    <s v="LCT20150012686"/>
    <x v="3"/>
    <d v="2015-03-18T11:25:00"/>
    <x v="9"/>
    <x v="11"/>
    <x v="3"/>
    <n v="75000"/>
    <s v="HSBC BD# 317085_x000a_VERIFIED BY TGSM TAN, Albert 22663_x000a_"/>
    <x v="0"/>
  </r>
  <r>
    <n v="22868"/>
    <s v="River Rock (GCC)"/>
    <s v="LCT20150012686"/>
    <x v="0"/>
    <d v="2015-03-18T11:30:00"/>
    <x v="9"/>
    <x v="4"/>
    <x v="0"/>
    <n v="75000"/>
    <s v="MDB 16"/>
    <x v="0"/>
  </r>
  <r>
    <n v="22868"/>
    <s v="River Rock (GCC)"/>
    <s v="LCT20150013000"/>
    <x v="2"/>
    <d v="2015-03-20T03:25:00"/>
    <x v="9"/>
    <x v="5"/>
    <x v="1"/>
    <n v="21700"/>
    <m/>
    <x v="0"/>
  </r>
  <r>
    <n v="22868"/>
    <s v="River Rock (GCC)"/>
    <s v="LCT20150013127"/>
    <x v="0"/>
    <d v="2015-03-20T23:31:00"/>
    <x v="9"/>
    <x v="4"/>
    <x v="0"/>
    <n v="25000"/>
    <s v="MDB 16"/>
    <x v="0"/>
  </r>
  <r>
    <n v="22868"/>
    <s v="River Rock (GCC)"/>
    <s v="LCT20150013127"/>
    <x v="2"/>
    <d v="2015-03-20T23:38:00"/>
    <x v="9"/>
    <x v="5"/>
    <x v="1"/>
    <n v="104200"/>
    <m/>
    <x v="0"/>
  </r>
  <r>
    <n v="22868"/>
    <s v="Starlight Casino (GC)"/>
    <s v="LCT20150013175"/>
    <x v="0"/>
    <d v="2015-03-21T00:14:00"/>
    <x v="9"/>
    <x v="6"/>
    <x v="0"/>
    <n v="100000"/>
    <s v="MDB 15"/>
    <x v="0"/>
  </r>
  <r>
    <n v="22868"/>
    <s v="River Rock (GCC)"/>
    <s v="LCT20150013365"/>
    <x v="0"/>
    <d v="2015-03-21T19:40:00"/>
    <x v="9"/>
    <x v="4"/>
    <x v="0"/>
    <n v="5000"/>
    <s v="MDB 16"/>
    <x v="0"/>
  </r>
  <r>
    <n v="22868"/>
    <s v="River Rock (GCC)"/>
    <s v="LCT20150013365"/>
    <x v="0"/>
    <d v="2015-03-21T23:04:00"/>
    <x v="9"/>
    <x v="4"/>
    <x v="0"/>
    <n v="50000"/>
    <s v="MDB 16"/>
    <x v="0"/>
  </r>
  <r>
    <n v="22868"/>
    <s v="River Rock (GCC)"/>
    <s v="LCT20150013660"/>
    <x v="0"/>
    <d v="2015-03-23T16:22:00"/>
    <x v="9"/>
    <x v="4"/>
    <x v="0"/>
    <n v="60000"/>
    <s v="MDB 16"/>
    <x v="0"/>
  </r>
  <r>
    <n v="22868"/>
    <s v="River Rock (GCC)"/>
    <s v="LCT20150014032"/>
    <x v="0"/>
    <d v="2015-03-25T18:55:00"/>
    <x v="9"/>
    <x v="4"/>
    <x v="0"/>
    <n v="60000"/>
    <s v="MDB 16"/>
    <x v="0"/>
  </r>
  <r>
    <n v="22868"/>
    <s v="River Rock (GCC)"/>
    <s v="LCT20150014003"/>
    <x v="2"/>
    <d v="2015-03-26T15:30:00"/>
    <x v="9"/>
    <x v="9"/>
    <x v="4"/>
    <n v="150000"/>
    <s v="BI MDB 16"/>
    <x v="0"/>
  </r>
  <r>
    <n v="22868"/>
    <s v="River Rock (GCC)"/>
    <s v="LCT20150014003"/>
    <x v="3"/>
    <d v="2015-03-26T15:30:00"/>
    <x v="9"/>
    <x v="11"/>
    <x v="3"/>
    <n v="150000"/>
    <s v="HSBC BD# 317158/ 10120_x000a_verified by CM LONG, Chris 22545"/>
    <x v="0"/>
  </r>
  <r>
    <n v="22868"/>
    <s v="River Rock (GCC)"/>
    <s v="LCT20150014003"/>
    <x v="0"/>
    <d v="2015-03-27T15:25:43"/>
    <x v="9"/>
    <x v="4"/>
    <x v="0"/>
    <n v="150000"/>
    <s v="MDB 16"/>
    <x v="0"/>
  </r>
  <r>
    <n v="22868"/>
    <s v="Parq Casino"/>
    <s v="LCT20150014211"/>
    <x v="2"/>
    <d v="2015-03-27T20:30:00"/>
    <x v="9"/>
    <x v="5"/>
    <x v="1"/>
    <n v="37200"/>
    <s v="CD10"/>
    <x v="0"/>
  </r>
  <r>
    <n v="22868"/>
    <s v="River Rock (GCC)"/>
    <s v="LCT20150014470"/>
    <x v="0"/>
    <d v="2015-03-28T20:13:00"/>
    <x v="9"/>
    <x v="4"/>
    <x v="0"/>
    <n v="70020"/>
    <s v="MDB 16"/>
    <x v="0"/>
  </r>
  <r>
    <n v="22868"/>
    <s v="River Rock (GCC)"/>
    <s v="LCT20150014591"/>
    <x v="2"/>
    <d v="2015-03-30T00:52:00"/>
    <x v="9"/>
    <x v="5"/>
    <x v="1"/>
    <n v="59800"/>
    <m/>
    <x v="0"/>
  </r>
  <r>
    <n v="22868"/>
    <s v="Parq Casino"/>
    <s v="LCT20150014582"/>
    <x v="0"/>
    <d v="2015-03-30T01:22:00"/>
    <x v="9"/>
    <x v="15"/>
    <x v="0"/>
    <n v="55000"/>
    <s v="MEZB 01"/>
    <x v="0"/>
  </r>
  <r>
    <n v="22868"/>
    <s v="Parq Casino"/>
    <s v="LCT20150014582"/>
    <x v="0"/>
    <d v="2015-03-30T20:36:00"/>
    <x v="9"/>
    <x v="15"/>
    <x v="0"/>
    <n v="4500"/>
    <s v="MDB 17"/>
    <x v="0"/>
  </r>
  <r>
    <n v="22868"/>
    <s v="River Rock (GCC)"/>
    <s v="LCT20150014835"/>
    <x v="2"/>
    <d v="2015-03-31T16:40:00"/>
    <x v="9"/>
    <x v="9"/>
    <x v="4"/>
    <n v="100000"/>
    <s v="BUY IN @ MDB 16"/>
    <x v="0"/>
  </r>
  <r>
    <n v="22868"/>
    <s v="River Rock (GCC)"/>
    <s v="LCT20150014835"/>
    <x v="3"/>
    <d v="2015-03-31T16:40:00"/>
    <x v="9"/>
    <x v="11"/>
    <x v="3"/>
    <n v="100000"/>
    <s v="HSBC bank draft 317220 $100K"/>
    <x v="0"/>
  </r>
  <r>
    <n v="22868"/>
    <s v="River Rock (GCC)"/>
    <s v="LCT20150014835"/>
    <x v="0"/>
    <d v="2015-03-31T16:52:00"/>
    <x v="9"/>
    <x v="4"/>
    <x v="0"/>
    <n v="100000"/>
    <s v="MDB 16"/>
    <x v="0"/>
  </r>
  <r>
    <n v="22868"/>
    <s v="Starlight Casino (GC)"/>
    <s v="LCT20150014988"/>
    <x v="0"/>
    <d v="2015-03-31T21:10:00"/>
    <x v="9"/>
    <x v="6"/>
    <x v="0"/>
    <n v="50000"/>
    <s v="MDB 11"/>
    <x v="0"/>
  </r>
  <r>
    <n v="22868"/>
    <s v="River Rock (GCC)"/>
    <s v="LCT20150015120"/>
    <x v="0"/>
    <d v="2015-04-01T22:17:00"/>
    <x v="9"/>
    <x v="4"/>
    <x v="0"/>
    <n v="200000"/>
    <s v="MDB 15"/>
    <x v="0"/>
  </r>
  <r>
    <n v="22868"/>
    <s v="River Rock (GCC)"/>
    <s v="LCT20150015177"/>
    <x v="2"/>
    <d v="2015-04-02T19:47:00"/>
    <x v="9"/>
    <x v="5"/>
    <x v="1"/>
    <n v="73800"/>
    <m/>
    <x v="0"/>
  </r>
  <r>
    <n v="22868"/>
    <s v="River Rock (GCC)"/>
    <s v="LCT20150015177"/>
    <x v="0"/>
    <d v="2015-04-03T00:30:00"/>
    <x v="9"/>
    <x v="4"/>
    <x v="0"/>
    <n v="10000"/>
    <s v="MDB 16"/>
    <x v="0"/>
  </r>
  <r>
    <n v="22868"/>
    <s v="River Rock (GCC)"/>
    <s v="LCT20150015614"/>
    <x v="0"/>
    <d v="2015-04-04T21:43:00"/>
    <x v="9"/>
    <x v="4"/>
    <x v="0"/>
    <n v="50000"/>
    <s v="MDB 16"/>
    <x v="0"/>
  </r>
  <r>
    <n v="22868"/>
    <s v="River Rock (GCC)"/>
    <s v="LCT20150016480"/>
    <x v="0"/>
    <d v="2015-04-09T23:46:00"/>
    <x v="9"/>
    <x v="4"/>
    <x v="0"/>
    <n v="100100"/>
    <s v="MDB 16"/>
    <x v="0"/>
  </r>
  <r>
    <n v="22868"/>
    <s v="River Rock (GCC)"/>
    <s v="LCT20150016363"/>
    <x v="2"/>
    <d v="2015-04-10T06:38:00"/>
    <x v="9"/>
    <x v="5"/>
    <x v="1"/>
    <n v="316200"/>
    <m/>
    <x v="0"/>
  </r>
  <r>
    <n v="22868"/>
    <s v="Parq Casino"/>
    <s v="LCT20150016415"/>
    <x v="0"/>
    <d v="2015-04-10T15:47:00"/>
    <x v="9"/>
    <x v="15"/>
    <x v="0"/>
    <n v="120000"/>
    <s v="MDB 17"/>
    <x v="0"/>
  </r>
  <r>
    <n v="22868"/>
    <s v="Parq Casino"/>
    <s v="LCT20150016415"/>
    <x v="2"/>
    <d v="2015-04-10T20:23:00"/>
    <x v="9"/>
    <x v="5"/>
    <x v="1"/>
    <n v="58950"/>
    <s v="CD10"/>
    <x v="0"/>
  </r>
  <r>
    <n v="22868"/>
    <s v="River Rock (GCC)"/>
    <s v="LCT20150016363"/>
    <x v="0"/>
    <d v="2015-04-11T01:00:00"/>
    <x v="9"/>
    <x v="4"/>
    <x v="0"/>
    <n v="20000"/>
    <s v="MDB 16"/>
    <x v="0"/>
  </r>
  <r>
    <n v="22868"/>
    <s v="River Rock (GCC)"/>
    <s v="LCT20150016731"/>
    <x v="0"/>
    <d v="2015-04-11T23:43:00"/>
    <x v="9"/>
    <x v="4"/>
    <x v="0"/>
    <n v="50050"/>
    <s v="MDB 16"/>
    <x v="0"/>
  </r>
  <r>
    <n v="22868"/>
    <s v="River Rock (GCC)"/>
    <s v="LCT20150016942"/>
    <x v="0"/>
    <d v="2015-04-13T21:45:00"/>
    <x v="9"/>
    <x v="4"/>
    <x v="0"/>
    <n v="10500"/>
    <s v="MDB 16"/>
    <x v="0"/>
  </r>
  <r>
    <n v="22868"/>
    <s v="Parq Casino"/>
    <s v="LCT20150017293"/>
    <x v="0"/>
    <d v="2015-04-16T01:13:00"/>
    <x v="9"/>
    <x v="15"/>
    <x v="0"/>
    <n v="160000"/>
    <s v="MDB 13"/>
    <x v="0"/>
  </r>
  <r>
    <n v="22868"/>
    <s v="Parq Casino"/>
    <s v="LCT20150017293"/>
    <x v="0"/>
    <d v="2015-04-16T01:21:00"/>
    <x v="9"/>
    <x v="15"/>
    <x v="0"/>
    <n v="40000"/>
    <s v="MDB 13"/>
    <x v="0"/>
  </r>
  <r>
    <n v="22868"/>
    <s v="Parq Casino"/>
    <s v="LCT20150017293"/>
    <x v="2"/>
    <d v="2015-04-16T10:09:00"/>
    <x v="9"/>
    <x v="5"/>
    <x v="1"/>
    <n v="750"/>
    <s v="CD10 Chips"/>
    <x v="0"/>
  </r>
  <r>
    <n v="22868"/>
    <s v="Parq Casino"/>
    <s v="LCT20150017293"/>
    <x v="2"/>
    <d v="2015-04-16T20:54:00"/>
    <x v="9"/>
    <x v="5"/>
    <x v="1"/>
    <n v="35400"/>
    <s v="cd9"/>
    <x v="0"/>
  </r>
  <r>
    <n v="22868"/>
    <s v="Parq Casino"/>
    <s v="LCT20150017619"/>
    <x v="0"/>
    <d v="2015-04-18T02:33:00"/>
    <x v="9"/>
    <x v="15"/>
    <x v="0"/>
    <n v="50000"/>
    <s v="MDB 18"/>
    <x v="0"/>
  </r>
  <r>
    <n v="22868"/>
    <s v="River Rock (GCC)"/>
    <s v="LCT20150018069"/>
    <x v="0"/>
    <d v="2015-04-20T23:00:00"/>
    <x v="9"/>
    <x v="4"/>
    <x v="0"/>
    <n v="46000"/>
    <s v="MDB 16"/>
    <x v="0"/>
  </r>
  <r>
    <n v="22868"/>
    <s v="River Rock (GCC)"/>
    <s v="LCT20150018069"/>
    <x v="2"/>
    <d v="2015-04-21T05:13:00"/>
    <x v="9"/>
    <x v="5"/>
    <x v="1"/>
    <n v="16200"/>
    <m/>
    <x v="0"/>
  </r>
  <r>
    <n v="22868"/>
    <s v="River Rock (GCC)"/>
    <s v="LCT20150018135"/>
    <x v="2"/>
    <d v="2015-04-21T16:14:00"/>
    <x v="9"/>
    <x v="9"/>
    <x v="4"/>
    <n v="100000"/>
    <s v="buy in MDB16"/>
    <x v="0"/>
  </r>
  <r>
    <n v="22868"/>
    <s v="River Rock (GCC)"/>
    <s v="LCT20150018135"/>
    <x v="3"/>
    <d v="2015-04-21T16:14:00"/>
    <x v="9"/>
    <x v="11"/>
    <x v="3"/>
    <n v="50000"/>
    <s v="HSBC bank draft 317361 / 317362"/>
    <x v="0"/>
  </r>
  <r>
    <n v="22868"/>
    <s v="River Rock (GCC)"/>
    <s v="LCT20150018135"/>
    <x v="3"/>
    <d v="2015-04-21T16:14:00"/>
    <x v="9"/>
    <x v="11"/>
    <x v="3"/>
    <n v="50000"/>
    <s v="HSBC bank draft 317361 / 317362"/>
    <x v="0"/>
  </r>
  <r>
    <n v="22868"/>
    <s v="River Rock (GCC)"/>
    <s v="LCT20150018135"/>
    <x v="0"/>
    <d v="2015-04-21T16:20:00"/>
    <x v="9"/>
    <x v="4"/>
    <x v="0"/>
    <n v="100000"/>
    <s v="MDB 16"/>
    <x v="0"/>
  </r>
  <r>
    <n v="22868"/>
    <s v="River Rock (GCC)"/>
    <s v="LCT20150018135"/>
    <x v="0"/>
    <d v="2015-04-21T17:19:00"/>
    <x v="9"/>
    <x v="4"/>
    <x v="0"/>
    <n v="17000"/>
    <s v="MDB 16"/>
    <x v="0"/>
  </r>
  <r>
    <n v="22868"/>
    <s v="River Rock (GCC)"/>
    <s v="LCT20150018135"/>
    <x v="2"/>
    <d v="2015-04-21T17:25:00"/>
    <x v="9"/>
    <x v="5"/>
    <x v="1"/>
    <n v="20000"/>
    <m/>
    <x v="0"/>
  </r>
  <r>
    <n v="22868"/>
    <s v="River Rock (GCC)"/>
    <s v="LCT20150018135"/>
    <x v="2"/>
    <d v="2015-04-22T02:13:00"/>
    <x v="9"/>
    <x v="5"/>
    <x v="1"/>
    <n v="400"/>
    <m/>
    <x v="0"/>
  </r>
  <r>
    <n v="22868"/>
    <s v="Parq Casino"/>
    <s v="LCT20150018586"/>
    <x v="0"/>
    <d v="2015-04-24T19:31:00"/>
    <x v="9"/>
    <x v="15"/>
    <x v="0"/>
    <n v="100000"/>
    <s v="MDB 17"/>
    <x v="0"/>
  </r>
  <r>
    <n v="22868"/>
    <s v="Parq Casino"/>
    <s v="LCT20150018586"/>
    <x v="0"/>
    <d v="2015-04-24T19:43:00"/>
    <x v="9"/>
    <x v="15"/>
    <x v="0"/>
    <n v="110000"/>
    <s v="MDB 17"/>
    <x v="0"/>
  </r>
  <r>
    <n v="22868"/>
    <s v="Parq Casino"/>
    <s v="LCT20150018586"/>
    <x v="2"/>
    <d v="2015-04-24T21:39:00"/>
    <x v="9"/>
    <x v="5"/>
    <x v="1"/>
    <n v="65000"/>
    <s v="CD09 Chips"/>
    <x v="0"/>
  </r>
  <r>
    <n v="22868"/>
    <s v="Parq Casino"/>
    <s v="LCT20150018586"/>
    <x v="2"/>
    <d v="2015-04-25T03:37:00"/>
    <x v="9"/>
    <x v="5"/>
    <x v="1"/>
    <n v="20000"/>
    <s v="CD09 Chips"/>
    <x v="0"/>
  </r>
  <r>
    <n v="22868"/>
    <s v="Parq Casino"/>
    <s v="LCT20150018779"/>
    <x v="2"/>
    <d v="2015-04-25T22:42:00"/>
    <x v="9"/>
    <x v="5"/>
    <x v="1"/>
    <n v="210100"/>
    <s v="CD9"/>
    <x v="0"/>
  </r>
  <r>
    <n v="22868"/>
    <s v="River Rock (GCC)"/>
    <s v="LCT20150018862"/>
    <x v="0"/>
    <d v="2015-04-25T23:44:00"/>
    <x v="9"/>
    <x v="4"/>
    <x v="0"/>
    <n v="190000"/>
    <s v="MDB 16"/>
    <x v="0"/>
  </r>
  <r>
    <n v="22868"/>
    <s v="River Rock (GCC)"/>
    <s v="LCT20150019048"/>
    <x v="0"/>
    <d v="2015-04-27T03:05:00"/>
    <x v="9"/>
    <x v="4"/>
    <x v="0"/>
    <n v="30000"/>
    <s v="MDB 16"/>
    <x v="0"/>
  </r>
  <r>
    <n v="22868"/>
    <s v="River Rock (GCC)"/>
    <s v="LCT20150019142"/>
    <x v="0"/>
    <d v="2015-04-27T22:53:00"/>
    <x v="9"/>
    <x v="4"/>
    <x v="0"/>
    <n v="120000"/>
    <s v="MDB 16"/>
    <x v="0"/>
  </r>
  <r>
    <n v="22868"/>
    <s v="River Rock (GCC)"/>
    <s v="LCT20150019142"/>
    <x v="2"/>
    <d v="2015-04-28T00:12:00"/>
    <x v="9"/>
    <x v="5"/>
    <x v="1"/>
    <n v="125100"/>
    <m/>
    <x v="0"/>
  </r>
  <r>
    <n v="22868"/>
    <s v="Parq Casino"/>
    <s v="LCT20150019162"/>
    <x v="0"/>
    <d v="2015-04-28T01:04:00"/>
    <x v="9"/>
    <x v="15"/>
    <x v="0"/>
    <n v="100000"/>
    <s v="MDB 17"/>
    <x v="0"/>
  </r>
  <r>
    <n v="22868"/>
    <s v="Parq Casino"/>
    <s v="LCT20150019162"/>
    <x v="0"/>
    <d v="2015-04-28T01:22:00"/>
    <x v="9"/>
    <x v="15"/>
    <x v="0"/>
    <n v="100050"/>
    <s v="MDB 17"/>
    <x v="0"/>
  </r>
  <r>
    <n v="22868"/>
    <s v="Parq Casino"/>
    <s v="LCT20150019162"/>
    <x v="2"/>
    <d v="2015-04-28T12:37:00"/>
    <x v="9"/>
    <x v="5"/>
    <x v="1"/>
    <n v="3700"/>
    <s v="CD9 Chips CD9"/>
    <x v="0"/>
  </r>
  <r>
    <n v="22868"/>
    <s v="Parq Casino"/>
    <s v="LCT20150019444"/>
    <x v="2"/>
    <d v="2015-04-29T20:09:00"/>
    <x v="9"/>
    <x v="5"/>
    <x v="1"/>
    <n v="18000"/>
    <s v="CD9"/>
    <x v="0"/>
  </r>
  <r>
    <n v="22868"/>
    <s v="Parq Casino"/>
    <s v="LCT20150019444"/>
    <x v="2"/>
    <d v="2015-04-29T20:10:00"/>
    <x v="9"/>
    <x v="5"/>
    <x v="1"/>
    <n v="10000"/>
    <s v="CD9"/>
    <x v="0"/>
  </r>
  <r>
    <n v="22868"/>
    <s v="Parq Casino"/>
    <s v="LCT20150019444"/>
    <x v="2"/>
    <d v="2015-04-30T04:35:00"/>
    <x v="9"/>
    <x v="5"/>
    <x v="1"/>
    <n v="23000"/>
    <s v="CD9"/>
    <x v="0"/>
  </r>
  <r>
    <n v="22868"/>
    <s v="Parq Casino"/>
    <s v="LCT20150019664"/>
    <x v="0"/>
    <d v="2015-05-01T02:09:00"/>
    <x v="9"/>
    <x v="15"/>
    <x v="0"/>
    <n v="12000"/>
    <s v="MDB 17"/>
    <x v="0"/>
  </r>
  <r>
    <n v="22868"/>
    <s v="Parq Casino"/>
    <s v="LCT20150019664"/>
    <x v="0"/>
    <d v="2015-05-01T22:32:00"/>
    <x v="9"/>
    <x v="15"/>
    <x v="0"/>
    <n v="50000"/>
    <s v="MDB 17"/>
    <x v="0"/>
  </r>
  <r>
    <n v="22868"/>
    <s v="Parq Casino"/>
    <s v="LCT20150019664"/>
    <x v="0"/>
    <d v="2015-05-01T22:43:00"/>
    <x v="9"/>
    <x v="15"/>
    <x v="0"/>
    <n v="49990"/>
    <s v="MDB 17"/>
    <x v="0"/>
  </r>
  <r>
    <n v="22868"/>
    <s v="River Rock (GCC)"/>
    <s v="LCT20150020277"/>
    <x v="2"/>
    <d v="2015-05-02T11:50:00"/>
    <x v="9"/>
    <x v="16"/>
    <x v="4"/>
    <n v="10216.6"/>
    <s v="Room Comp."/>
    <x v="0"/>
  </r>
  <r>
    <n v="22868"/>
    <s v="River Rock (GCC)"/>
    <s v="LCT20150020284"/>
    <x v="0"/>
    <d v="2015-05-03T23:30:00"/>
    <x v="9"/>
    <x v="4"/>
    <x v="0"/>
    <n v="30000"/>
    <s v="MDB 16"/>
    <x v="0"/>
  </r>
  <r>
    <n v="22868"/>
    <s v="River Rock (GCC)"/>
    <s v="LCT20150020488"/>
    <x v="0"/>
    <d v="2015-05-04T23:37:00"/>
    <x v="9"/>
    <x v="4"/>
    <x v="0"/>
    <n v="40000"/>
    <s v="MDB 16"/>
    <x v="0"/>
  </r>
  <r>
    <n v="22868"/>
    <s v="River Rock (GCC)"/>
    <s v="LCT20150020494"/>
    <x v="2"/>
    <d v="2015-05-05T14:45:00"/>
    <x v="9"/>
    <x v="5"/>
    <x v="1"/>
    <n v="25000"/>
    <m/>
    <x v="0"/>
  </r>
  <r>
    <n v="22868"/>
    <s v="Parq Casino"/>
    <s v="LCT20150020678"/>
    <x v="2"/>
    <d v="2015-05-06T16:52:00"/>
    <x v="9"/>
    <x v="5"/>
    <x v="1"/>
    <n v="10000"/>
    <s v="cd9"/>
    <x v="0"/>
  </r>
  <r>
    <n v="22868"/>
    <s v="River Rock (GCC)"/>
    <s v="LCT20150020875"/>
    <x v="0"/>
    <d v="2015-05-06T17:48:00"/>
    <x v="9"/>
    <x v="4"/>
    <x v="0"/>
    <n v="12000"/>
    <s v="MDB 16"/>
    <x v="0"/>
  </r>
  <r>
    <n v="22868"/>
    <s v="River Rock (GCC)"/>
    <s v="LCT20150021198"/>
    <x v="0"/>
    <d v="2015-05-08T18:50:00"/>
    <x v="9"/>
    <x v="4"/>
    <x v="0"/>
    <n v="19200"/>
    <s v="MDB 16"/>
    <x v="0"/>
  </r>
  <r>
    <n v="22868"/>
    <s v="River Rock (GCC)"/>
    <s v="LCT20150021355"/>
    <x v="0"/>
    <d v="2015-05-09T21:50:00"/>
    <x v="9"/>
    <x v="4"/>
    <x v="0"/>
    <n v="42000"/>
    <s v="MDB 06"/>
    <x v="0"/>
  </r>
  <r>
    <n v="22868"/>
    <s v="River Rock (GCC)"/>
    <s v="LCT20150021823"/>
    <x v="0"/>
    <d v="2015-05-12T20:23:00"/>
    <x v="9"/>
    <x v="4"/>
    <x v="0"/>
    <n v="48000"/>
    <s v="MDB 16"/>
    <x v="0"/>
  </r>
  <r>
    <n v="22868"/>
    <s v="Parq Casino"/>
    <s v="LCT20150022106"/>
    <x v="0"/>
    <d v="2015-05-14T23:47:00"/>
    <x v="9"/>
    <x v="15"/>
    <x v="0"/>
    <n v="100040"/>
    <s v="MDB 16"/>
    <x v="0"/>
  </r>
  <r>
    <n v="22868"/>
    <s v="River Rock (GCC)"/>
    <s v="LCT20150022851"/>
    <x v="2"/>
    <d v="2015-05-19T17:30:00"/>
    <x v="9"/>
    <x v="16"/>
    <x v="4"/>
    <n v="10216.6"/>
    <s v="Hotel Comp. 5/04-5/18-2015"/>
    <x v="0"/>
  </r>
  <r>
    <n v="22868"/>
    <s v="River Rock (GCC)"/>
    <s v="LCT20150022851"/>
    <x v="0"/>
    <d v="2015-05-19T22:28:00"/>
    <x v="9"/>
    <x v="4"/>
    <x v="0"/>
    <n v="90000"/>
    <s v="MDB 16"/>
    <x v="0"/>
  </r>
  <r>
    <n v="22868"/>
    <s v="River Rock (GCC)"/>
    <s v="LCT20150023436"/>
    <x v="0"/>
    <d v="2015-05-23T00:02:00"/>
    <x v="9"/>
    <x v="4"/>
    <x v="0"/>
    <n v="100000"/>
    <s v="MDB 16"/>
    <x v="0"/>
  </r>
  <r>
    <n v="22868"/>
    <s v="River Rock (GCC)"/>
    <s v="LCT20150023534"/>
    <x v="2"/>
    <d v="2015-05-23T22:09:00"/>
    <x v="9"/>
    <x v="5"/>
    <x v="1"/>
    <n v="21700"/>
    <m/>
    <x v="0"/>
  </r>
  <r>
    <n v="22868"/>
    <s v="River Rock (GCC)"/>
    <s v="LCT20150024148"/>
    <x v="0"/>
    <d v="2015-05-27T05:00:00"/>
    <x v="9"/>
    <x v="4"/>
    <x v="0"/>
    <n v="35000"/>
    <s v="MDB 16"/>
    <x v="0"/>
  </r>
  <r>
    <n v="22868"/>
    <s v="River Rock (GCC)"/>
    <s v="LCT20150024350"/>
    <x v="0"/>
    <d v="2015-05-29T00:15:00"/>
    <x v="9"/>
    <x v="4"/>
    <x v="0"/>
    <n v="23400"/>
    <s v="MDB 20"/>
    <x v="0"/>
  </r>
  <r>
    <n v="22868"/>
    <s v="River Rock (GCC)"/>
    <s v="LCT20150025979"/>
    <x v="0"/>
    <d v="2015-06-06T01:05:00"/>
    <x v="9"/>
    <x v="4"/>
    <x v="0"/>
    <n v="40000"/>
    <s v="MDB 16"/>
    <x v="0"/>
  </r>
  <r>
    <n v="22868"/>
    <s v="River Rock (GCC)"/>
    <s v="LCT20150025979"/>
    <x v="2"/>
    <d v="2015-06-07T03:00:00"/>
    <x v="9"/>
    <x v="5"/>
    <x v="1"/>
    <n v="18300"/>
    <m/>
    <x v="0"/>
  </r>
  <r>
    <n v="22868"/>
    <s v="River Rock (GCC)"/>
    <s v="LCT20150026491"/>
    <x v="2"/>
    <d v="2015-06-09T17:30:00"/>
    <x v="9"/>
    <x v="16"/>
    <x v="4"/>
    <n v="8822.7999999999993"/>
    <s v="Hotel/room comp"/>
    <x v="0"/>
  </r>
  <r>
    <n v="22868"/>
    <s v="River Rock (GCC)"/>
    <s v="LCT20150026491"/>
    <x v="2"/>
    <d v="2015-06-09T17:30:00"/>
    <x v="9"/>
    <x v="16"/>
    <x v="4"/>
    <n v="3999.7"/>
    <s v="Hotel/room comp"/>
    <x v="0"/>
  </r>
  <r>
    <n v="22868"/>
    <s v="River Rock (GCC)"/>
    <s v="LCT20150027759"/>
    <x v="0"/>
    <d v="2015-06-17T00:40:00"/>
    <x v="9"/>
    <x v="4"/>
    <x v="0"/>
    <n v="39000"/>
    <s v="MDB 16"/>
    <x v="0"/>
  </r>
  <r>
    <n v="22868"/>
    <s v="River Rock (GCC)"/>
    <s v="LCT20150028139"/>
    <x v="0"/>
    <d v="2015-06-19T15:33:00"/>
    <x v="9"/>
    <x v="4"/>
    <x v="0"/>
    <n v="58000"/>
    <s v="MDB 16"/>
    <x v="0"/>
  </r>
  <r>
    <n v="22868"/>
    <s v="River Rock (GCC)"/>
    <s v="LCT20150028139"/>
    <x v="2"/>
    <d v="2015-06-19T16:44:00"/>
    <x v="9"/>
    <x v="5"/>
    <x v="1"/>
    <n v="10000"/>
    <m/>
    <x v="0"/>
  </r>
  <r>
    <n v="22868"/>
    <s v="River Rock (GCC)"/>
    <s v="LCT20150028139"/>
    <x v="2"/>
    <d v="2015-06-19T22:08:00"/>
    <x v="9"/>
    <x v="5"/>
    <x v="1"/>
    <n v="30000"/>
    <m/>
    <x v="0"/>
  </r>
  <r>
    <n v="22868"/>
    <s v="River Rock (GCC)"/>
    <s v="LCT20150038602"/>
    <x v="2"/>
    <d v="2015-08-17T21:03:00"/>
    <x v="9"/>
    <x v="5"/>
    <x v="1"/>
    <n v="10200"/>
    <m/>
    <x v="0"/>
  </r>
  <r>
    <n v="22868"/>
    <s v="River Rock (GCC)"/>
    <s v="LCT20150038759"/>
    <x v="2"/>
    <d v="2015-08-18T07:50:00"/>
    <x v="9"/>
    <x v="5"/>
    <x v="1"/>
    <n v="12700"/>
    <m/>
    <x v="0"/>
  </r>
  <r>
    <n v="22868"/>
    <s v="River Rock (GCC)"/>
    <s v="LCT20150039163"/>
    <x v="0"/>
    <d v="2015-08-20T18:42:00"/>
    <x v="9"/>
    <x v="4"/>
    <x v="0"/>
    <n v="20000"/>
    <s v="MDB 16"/>
    <x v="0"/>
  </r>
  <r>
    <n v="22868"/>
    <s v="River Rock (GCC)"/>
    <s v="LCT20150043839"/>
    <x v="2"/>
    <d v="2015-09-18T15:13:00"/>
    <x v="9"/>
    <x v="9"/>
    <x v="4"/>
    <n v="300000"/>
    <s v="BI MDB 18"/>
    <x v="0"/>
  </r>
  <r>
    <n v="22868"/>
    <s v="River Rock (GCC)"/>
    <s v="LCT20150043839"/>
    <x v="3"/>
    <d v="2015-09-18T15:13:00"/>
    <x v="9"/>
    <x v="11"/>
    <x v="3"/>
    <n v="300000"/>
    <s v="HSBC 318547 $300K"/>
    <x v="0"/>
  </r>
  <r>
    <n v="22868"/>
    <s v="River Rock (GCC)"/>
    <s v="LCT20150043839"/>
    <x v="0"/>
    <d v="2015-09-18T15:45:00"/>
    <x v="9"/>
    <x v="4"/>
    <x v="0"/>
    <n v="300000"/>
    <s v="MDB 18"/>
    <x v="0"/>
  </r>
  <r>
    <n v="22868"/>
    <s v="River Rock (GCC)"/>
    <s v="LCT20150043839"/>
    <x v="2"/>
    <d v="2015-09-18T17:34:00"/>
    <x v="9"/>
    <x v="5"/>
    <x v="1"/>
    <n v="5400"/>
    <m/>
    <x v="0"/>
  </r>
  <r>
    <n v="22868"/>
    <s v="River Rock (GCC)"/>
    <s v="LCT20150044420"/>
    <x v="2"/>
    <d v="2015-09-21T15:07:00"/>
    <x v="9"/>
    <x v="9"/>
    <x v="4"/>
    <n v="55000"/>
    <s v="BUY IN MDB 16"/>
    <x v="0"/>
  </r>
  <r>
    <n v="22868"/>
    <s v="River Rock (GCC)"/>
    <s v="LCT20150044420"/>
    <x v="3"/>
    <d v="2015-09-21T15:07:00"/>
    <x v="9"/>
    <x v="11"/>
    <x v="3"/>
    <n v="55000"/>
    <s v="HSBC  bank draft 318556"/>
    <x v="0"/>
  </r>
  <r>
    <n v="22868"/>
    <s v="River Rock (GCC)"/>
    <s v="LCT20150044420"/>
    <x v="0"/>
    <d v="2015-09-21T15:40:00"/>
    <x v="9"/>
    <x v="4"/>
    <x v="0"/>
    <n v="55000"/>
    <s v="MDB 16"/>
    <x v="0"/>
  </r>
  <r>
    <n v="22868"/>
    <s v="River Rock (GCC)"/>
    <s v="LCT20160014631"/>
    <x v="3"/>
    <d v="2016-03-22T15:45:00"/>
    <x v="10"/>
    <x v="12"/>
    <x v="3"/>
    <n v="150000"/>
    <s v="AS PER BCLC Jerome WAKELAND _x000a_DEPOSIT 30 X $5K OLD CHIPS   $150K_x000a__x000a_Redeposit VW MDB 15 _x000a_by RGSM Ricky LAI 19759  $110K"/>
    <x v="0"/>
  </r>
  <r>
    <n v="22868"/>
    <s v="River Rock (GCC)"/>
    <s v="LCT20160014631"/>
    <x v="2"/>
    <d v="2016-03-22T15:45:00"/>
    <x v="10"/>
    <x v="9"/>
    <x v="4"/>
    <n v="150000"/>
    <s v="BI MDB 15"/>
    <x v="0"/>
  </r>
  <r>
    <n v="22868"/>
    <s v="River Rock (GCC)"/>
    <s v="LCT20160014631"/>
    <x v="0"/>
    <d v="2016-03-22T16:20:00"/>
    <x v="10"/>
    <x v="4"/>
    <x v="0"/>
    <n v="150000"/>
    <s v="MDB 15"/>
    <x v="0"/>
  </r>
  <r>
    <n v="22868"/>
    <s v="River Rock (GCC)"/>
    <s v="LCT20160014631"/>
    <x v="2"/>
    <d v="2016-03-22T17:26:00"/>
    <x v="10"/>
    <x v="5"/>
    <x v="1"/>
    <n v="3000"/>
    <m/>
    <x v="0"/>
  </r>
  <r>
    <n v="22868"/>
    <s v="River Rock (GCC)"/>
    <s v="LCT20160014631"/>
    <x v="3"/>
    <d v="2016-03-23T02:45:00"/>
    <x v="10"/>
    <x v="10"/>
    <x v="3"/>
    <n v="110000"/>
    <s v="AS PER BCLC Jerome WAKELAND _x000a_DEPOSIT 30 X $5K OLD CHIPS   $150K_x000a__x000a_Redeposit VW MDB 15 _x000a_by RGSM Ricky LAI 19759  $110K"/>
    <x v="0"/>
  </r>
  <r>
    <n v="22868"/>
    <s v="River Rock (GCC)"/>
    <s v="LCT20160014839"/>
    <x v="2"/>
    <d v="2016-03-23T17:13:00"/>
    <x v="10"/>
    <x v="9"/>
    <x v="4"/>
    <n v="110000"/>
    <s v="BI MDB 16"/>
    <x v="0"/>
  </r>
  <r>
    <n v="22868"/>
    <s v="River Rock (GCC)"/>
    <s v="LCT20160014839"/>
    <x v="0"/>
    <d v="2016-03-23T17:30:00"/>
    <x v="10"/>
    <x v="4"/>
    <x v="0"/>
    <n v="110000"/>
    <s v="MDB 16"/>
    <x v="0"/>
  </r>
  <r>
    <n v="22868"/>
    <s v="River Rock (GCC)"/>
    <s v="LCT20160015004"/>
    <x v="2"/>
    <d v="2016-03-24T19:45:00"/>
    <x v="10"/>
    <x v="5"/>
    <x v="1"/>
    <n v="63000"/>
    <s v="Abandoned chips claimed (12x5000  3x1000).  _x000a_Re buy in @ MDB 16"/>
    <x v="0"/>
  </r>
  <r>
    <n v="22868"/>
    <s v="River Rock (GCC)"/>
    <s v="LCT20160015004"/>
    <x v="0"/>
    <d v="2016-03-24T19:50:00"/>
    <x v="10"/>
    <x v="4"/>
    <x v="0"/>
    <n v="63000"/>
    <s v="MDB 16"/>
    <x v="0"/>
  </r>
  <r>
    <n v="22868"/>
    <s v="River Rock (GCC)"/>
    <s v="LCT20160015203"/>
    <x v="3"/>
    <d v="2016-03-26T00:01:00"/>
    <x v="10"/>
    <x v="12"/>
    <x v="3"/>
    <n v="34000"/>
    <s v="Redeposit chips from MDB 16"/>
    <x v="0"/>
  </r>
  <r>
    <n v="22868"/>
    <s v="River Rock (GCC)"/>
    <s v="LCT20160015332"/>
    <x v="2"/>
    <d v="2016-03-26T17:12:00"/>
    <x v="10"/>
    <x v="9"/>
    <x v="4"/>
    <n v="34000"/>
    <s v="BI @ MDB 16"/>
    <x v="0"/>
  </r>
  <r>
    <n v="22868"/>
    <s v="River Rock (GCC)"/>
    <s v="LCT20160015332"/>
    <x v="0"/>
    <d v="2016-03-26T19:20:00"/>
    <x v="10"/>
    <x v="4"/>
    <x v="0"/>
    <n v="34000"/>
    <s v="MDB 16"/>
    <x v="0"/>
  </r>
  <r>
    <n v="22868"/>
    <s v="River Rock (GCC)"/>
    <s v="LCT20160015583"/>
    <x v="2"/>
    <d v="2016-03-28T12:48:00"/>
    <x v="10"/>
    <x v="9"/>
    <x v="4"/>
    <n v="150000"/>
    <s v="Buy in MDB 16"/>
    <x v="0"/>
  </r>
  <r>
    <n v="22868"/>
    <s v="River Rock (GCC)"/>
    <s v="LCT20160015583"/>
    <x v="3"/>
    <d v="2016-03-28T12:48:00"/>
    <x v="10"/>
    <x v="11"/>
    <x v="3"/>
    <n v="150000"/>
    <s v="VW MDB 16 _x000a_BY RGSM Kim LEE 30899_x000a__x000a_RBC bank draft 55556849 2516_x000a_$150,000."/>
    <x v="0"/>
  </r>
  <r>
    <n v="22868"/>
    <s v="River Rock (GCC)"/>
    <s v="LCT20160015583"/>
    <x v="0"/>
    <d v="2016-03-28T13:15:00"/>
    <x v="10"/>
    <x v="4"/>
    <x v="0"/>
    <n v="150000"/>
    <s v="MDB 16"/>
    <x v="0"/>
  </r>
  <r>
    <n v="22868"/>
    <s v="River Rock (GCC)"/>
    <s v="LCT20160015583"/>
    <x v="2"/>
    <d v="2016-03-28T17:16:00"/>
    <x v="10"/>
    <x v="5"/>
    <x v="1"/>
    <n v="62000"/>
    <m/>
    <x v="0"/>
  </r>
  <r>
    <n v="22868"/>
    <s v="River Rock (GCC)"/>
    <s v="LCT20160015583"/>
    <x v="3"/>
    <d v="2016-03-28T22:05:00"/>
    <x v="10"/>
    <x v="10"/>
    <x v="3"/>
    <n v="240000"/>
    <s v="VW MDB 16 _x000a_BY RGSM Kim LEE 30899_x000a__x000a_RBC bank draft 55556849 2516_x000a_$150,000."/>
    <x v="0"/>
  </r>
  <r>
    <n v="22868"/>
    <s v="River Rock (GCC)"/>
    <s v="LCT20160015748"/>
    <x v="2"/>
    <d v="2016-03-29T13:00:00"/>
    <x v="10"/>
    <x v="9"/>
    <x v="4"/>
    <n v="50000"/>
    <s v="BI @ MDB 16"/>
    <x v="0"/>
  </r>
  <r>
    <n v="22868"/>
    <s v="River Rock (GCC)"/>
    <s v="LCT20160015748"/>
    <x v="0"/>
    <d v="2016-03-29T14:02:00"/>
    <x v="10"/>
    <x v="4"/>
    <x v="0"/>
    <n v="50000"/>
    <s v="MDB 16"/>
    <x v="0"/>
  </r>
  <r>
    <n v="22868"/>
    <s v="River Rock (GCC)"/>
    <s v="LCT20160015748"/>
    <x v="2"/>
    <d v="2016-03-29T14:18:00"/>
    <x v="10"/>
    <x v="9"/>
    <x v="4"/>
    <n v="90000"/>
    <s v="BI @ MDB 16"/>
    <x v="0"/>
  </r>
  <r>
    <n v="22868"/>
    <s v="River Rock (GCC)"/>
    <s v="LCT20160015748"/>
    <x v="0"/>
    <d v="2016-03-29T14:26:00"/>
    <x v="10"/>
    <x v="4"/>
    <x v="0"/>
    <n v="90000"/>
    <s v="MDB 16"/>
    <x v="0"/>
  </r>
  <r>
    <n v="22868"/>
    <s v="River Rock (GCC)"/>
    <s v="LCT20160015748"/>
    <x v="2"/>
    <d v="2016-03-29T17:26:00"/>
    <x v="10"/>
    <x v="5"/>
    <x v="1"/>
    <n v="70100"/>
    <m/>
    <x v="0"/>
  </r>
  <r>
    <n v="22868"/>
    <s v="River Rock (GCC)"/>
    <s v="LCT20160015748"/>
    <x v="2"/>
    <d v="2016-03-29T18:32:00"/>
    <x v="10"/>
    <x v="9"/>
    <x v="4"/>
    <n v="100000"/>
    <s v="BUY IN MDB 16"/>
    <x v="0"/>
  </r>
  <r>
    <n v="22868"/>
    <s v="River Rock (GCC)"/>
    <s v="LCT20160015748"/>
    <x v="0"/>
    <d v="2016-03-29T18:49:00"/>
    <x v="10"/>
    <x v="4"/>
    <x v="0"/>
    <n v="100000"/>
    <s v="MDB 16"/>
    <x v="0"/>
  </r>
  <r>
    <n v="22868"/>
    <s v="River Rock (GCC)"/>
    <s v="LCT20160015748"/>
    <x v="2"/>
    <d v="2016-03-29T22:05:00"/>
    <x v="10"/>
    <x v="5"/>
    <x v="1"/>
    <n v="5500"/>
    <m/>
    <x v="0"/>
  </r>
  <r>
    <n v="22868"/>
    <s v="River Rock (GCC)"/>
    <s v="LCT20160015748"/>
    <x v="3"/>
    <d v="2016-03-29T22:28:00"/>
    <x v="10"/>
    <x v="12"/>
    <x v="3"/>
    <n v="235000"/>
    <s v="Redeposit chips from MDB 16 by RGSM Ricky LAI 19759"/>
    <x v="0"/>
  </r>
  <r>
    <n v="22868"/>
    <s v="River Rock (GCC)"/>
    <s v="LCT20160015950"/>
    <x v="2"/>
    <d v="2016-03-30T14:20:00"/>
    <x v="10"/>
    <x v="9"/>
    <x v="4"/>
    <n v="55000"/>
    <s v="BI @ MDB 16"/>
    <x v="0"/>
  </r>
  <r>
    <n v="22868"/>
    <s v="River Rock (GCC)"/>
    <s v="LCT20160015950"/>
    <x v="0"/>
    <d v="2016-03-30T15:20:00"/>
    <x v="10"/>
    <x v="4"/>
    <x v="0"/>
    <n v="55000"/>
    <s v="MDB 16"/>
    <x v="0"/>
  </r>
  <r>
    <n v="22868"/>
    <s v="River Rock (GCC)"/>
    <s v="LCT20160015950"/>
    <x v="2"/>
    <d v="2016-03-30T16:06:00"/>
    <x v="10"/>
    <x v="9"/>
    <x v="4"/>
    <n v="80000"/>
    <s v="BI @ MDB 16"/>
    <x v="0"/>
  </r>
  <r>
    <n v="22868"/>
    <s v="River Rock (GCC)"/>
    <s v="LCT20160015950"/>
    <x v="0"/>
    <d v="2016-03-30T16:15:00"/>
    <x v="10"/>
    <x v="4"/>
    <x v="0"/>
    <n v="80000"/>
    <s v="MDB 16"/>
    <x v="0"/>
  </r>
  <r>
    <n v="22868"/>
    <s v="River Rock (GCC)"/>
    <s v="LCT20160015950"/>
    <x v="2"/>
    <d v="2016-03-30T21:20:00"/>
    <x v="10"/>
    <x v="9"/>
    <x v="4"/>
    <n v="100000"/>
    <s v="BI @ MDB 16"/>
    <x v="0"/>
  </r>
  <r>
    <n v="22868"/>
    <s v="River Rock (GCC)"/>
    <s v="LCT20160015950"/>
    <x v="0"/>
    <d v="2016-03-30T21:35:00"/>
    <x v="10"/>
    <x v="4"/>
    <x v="0"/>
    <n v="100000"/>
    <s v="MDB 16"/>
    <x v="0"/>
  </r>
  <r>
    <n v="22868"/>
    <s v="River Rock (GCC)"/>
    <s v="LCT20160016441"/>
    <x v="0"/>
    <d v="2016-04-01T21:30:00"/>
    <x v="10"/>
    <x v="4"/>
    <x v="0"/>
    <n v="55100"/>
    <s v="MDB 16"/>
    <x v="0"/>
  </r>
  <r>
    <n v="22868"/>
    <s v="River Rock (GCC)"/>
    <s v="LCT20160017114"/>
    <x v="0"/>
    <d v="2016-04-05T16:25:00"/>
    <x v="10"/>
    <x v="4"/>
    <x v="0"/>
    <n v="20000"/>
    <s v="MDB 16"/>
    <x v="0"/>
  </r>
  <r>
    <n v="22868"/>
    <s v="River Rock (GCC)"/>
    <s v="LCT20160017611"/>
    <x v="0"/>
    <d v="2016-04-08T13:15:00"/>
    <x v="10"/>
    <x v="4"/>
    <x v="0"/>
    <n v="44000"/>
    <s v="MDB 16"/>
    <x v="0"/>
  </r>
  <r>
    <n v="22868"/>
    <s v="River Rock (GCC)"/>
    <s v="LCT20160018312"/>
    <x v="3"/>
    <d v="2016-04-13T16:05:00"/>
    <x v="10"/>
    <x v="11"/>
    <x v="3"/>
    <n v="60000"/>
    <s v="TD BD# 75271693_x000a__x000a_VW and Redeposit MDB 16 $120,000"/>
    <x v="0"/>
  </r>
  <r>
    <n v="22868"/>
    <s v="River Rock (GCC)"/>
    <s v="LCT20160018312"/>
    <x v="2"/>
    <d v="2016-04-13T16:05:00"/>
    <x v="10"/>
    <x v="9"/>
    <x v="4"/>
    <n v="60000"/>
    <s v="BI MDB 16"/>
    <x v="0"/>
  </r>
  <r>
    <n v="22868"/>
    <s v="River Rock (GCC)"/>
    <s v="LCT20160018312"/>
    <x v="0"/>
    <d v="2016-04-13T16:25:00"/>
    <x v="10"/>
    <x v="4"/>
    <x v="0"/>
    <n v="60000"/>
    <s v="MDB 16"/>
    <x v="0"/>
  </r>
  <r>
    <n v="22868"/>
    <s v="River Rock (GCC)"/>
    <s v="LCT20160018312"/>
    <x v="2"/>
    <d v="2016-04-13T19:10:00"/>
    <x v="10"/>
    <x v="9"/>
    <x v="2"/>
    <n v="120000"/>
    <s v="NO BI Took PGF Chq# 8930"/>
    <x v="2"/>
  </r>
  <r>
    <n v="22868"/>
    <s v="River Rock (GCC)"/>
    <s v="LCT20160018312"/>
    <x v="2"/>
    <d v="2016-04-13T19:10:00"/>
    <x v="10"/>
    <x v="5"/>
    <x v="1"/>
    <n v="1400"/>
    <m/>
    <x v="0"/>
  </r>
  <r>
    <n v="22868"/>
    <s v="River Rock (GCC)"/>
    <s v="LCT20160018312"/>
    <x v="3"/>
    <d v="2016-04-13T19:10:00"/>
    <x v="10"/>
    <x v="10"/>
    <x v="3"/>
    <n v="120000"/>
    <s v="TD BD# 75271693_x000a__x000a_VW and Redeposit MDB 16 $120,000"/>
    <x v="0"/>
  </r>
  <r>
    <n v="22868"/>
    <s v="Parq Casino"/>
    <s v="LCT20160018353"/>
    <x v="3"/>
    <d v="2016-04-13T21:44:00"/>
    <x v="10"/>
    <x v="12"/>
    <x v="3"/>
    <n v="120000"/>
    <s v="Cage Supervisor: Maridel de Vera #58983_x000a_Cashier: Cynthia Nicolas # 35612_x000a__x000a_PGF: _x000a_April 13, 2016 @ 21:44 - Deposited $120,000 (River Rock ROF # 8930)_x000a_                       @ 21:44 - Withdrew $120,000 for LTBI-MDB18_x000a_April 14,2016 @ 2:13 Re deposit &amp; verified win MDB 18 MDB20 MEZB02 $122,000_x000a_April 14,2016 @18:12 Withdraw $122,000 for LTBI  MDB 18."/>
    <x v="0"/>
  </r>
  <r>
    <n v="22868"/>
    <s v="Parq Casino"/>
    <s v="LCT20160018353"/>
    <x v="2"/>
    <d v="2016-04-13T21:44:00"/>
    <x v="10"/>
    <x v="9"/>
    <x v="4"/>
    <n v="120000"/>
    <s v="CD09- LTBI-MDB18"/>
    <x v="0"/>
  </r>
  <r>
    <n v="22868"/>
    <s v="Parq Casino"/>
    <s v="LCT20160018353"/>
    <x v="0"/>
    <d v="2016-04-13T21:44:00"/>
    <x v="10"/>
    <x v="15"/>
    <x v="0"/>
    <n v="120000"/>
    <s v="MDB 18"/>
    <x v="0"/>
  </r>
  <r>
    <n v="22868"/>
    <s v="Parq Casino"/>
    <s v="LCT20160018353"/>
    <x v="2"/>
    <d v="2016-04-14T02:13:00"/>
    <x v="10"/>
    <x v="5"/>
    <x v="1"/>
    <n v="250"/>
    <s v="CD9"/>
    <x v="0"/>
  </r>
  <r>
    <n v="22868"/>
    <s v="Parq Casino"/>
    <s v="LCT20160018353"/>
    <x v="3"/>
    <d v="2016-04-14T02:13:00"/>
    <x v="10"/>
    <x v="12"/>
    <x v="3"/>
    <n v="120000"/>
    <s v="Cage Supervisor: Maridel de Vera #58983_x000a_Cashier: Cynthia Nicolas # 35612_x000a__x000a_PGF: _x000a_April 13, 2016 @ 21:44 - Deposited $120,000 (River Rock ROF # 8930)_x000a_                       @ 21:44 - Withdrew $120,000 for LTBI-MDB18_x000a_April 14,2016 @ 2:13 Re deposit &amp; verified win MDB 18 MDB20 MEZB02 $122,000_x000a_April 14,2016 @18:12 Withdraw $122,000 for LTBI  MDB 18._x000a_Re-deposit $120,000_x000a_VW-deposit $2,000"/>
    <x v="0"/>
  </r>
  <r>
    <m/>
    <s v="Parq Casino"/>
    <s v="LCT20160018353"/>
    <x v="3"/>
    <d v="2016-04-14T02:13:00"/>
    <x v="10"/>
    <x v="10"/>
    <x v="3"/>
    <n v="2000"/>
    <s v="Cage Supervisor: Maridel de Vera #58983_x000a_Cashier: Cynthia Nicolas # 35612_x000a__x000a_PGF: _x000a_April 13, 2016 @ 21:44 - Deposited $120,000 (River Rock ROF # 8930)_x000a_                       @ 21:44 - Withdrew $120,000 for LTBI-MDB18_x000a_April 14,2016 @ 2:13 Re deposit &amp; verified win MDB 18 MDB20 MEZB02 $122,000_x000a_April 14,2016 @18:12 Withdraw $122,000 for LTBI  MDB 18._x000a_Re-deposit $120,000_x000a_VW-deposit $2,000"/>
    <x v="0"/>
  </r>
  <r>
    <n v="22868"/>
    <s v="Parq Casino"/>
    <s v="LCT20160018353"/>
    <x v="2"/>
    <d v="2016-04-14T18:12:00"/>
    <x v="10"/>
    <x v="9"/>
    <x v="4"/>
    <n v="122000"/>
    <s v="CD9  LTBI  MDB 18"/>
    <x v="0"/>
  </r>
  <r>
    <n v="22868"/>
    <s v="Parq Casino"/>
    <s v="LCT20160018353"/>
    <x v="0"/>
    <d v="2016-04-14T18:12:00"/>
    <x v="10"/>
    <x v="15"/>
    <x v="0"/>
    <n v="122000"/>
    <s v="MDB 18"/>
    <x v="0"/>
  </r>
  <r>
    <n v="22868"/>
    <s v="River Rock (GCC)"/>
    <s v="LCT20160051583"/>
    <x v="2"/>
    <d v="2016-10-06T16:40:00"/>
    <x v="10"/>
    <x v="5"/>
    <x v="2"/>
    <n v="50000"/>
    <s v="Chq# 24505 $50K VW frm MDB 16 10/05 Chip Receipt_x000a_TGSM CHU, Ann GPEB#22175_x000a_GSM Trans 116874"/>
    <x v="1"/>
  </r>
  <r>
    <n v="22868"/>
    <s v="River Rock (GCC)"/>
    <s v="LCT20160054662"/>
    <x v="2"/>
    <d v="2016-10-22T20:25:00"/>
    <x v="10"/>
    <x v="9"/>
    <x v="2"/>
    <n v="80000"/>
    <s v="NO BUY IN PGF CHQ #9097"/>
    <x v="2"/>
  </r>
  <r>
    <n v="22868"/>
    <s v="River Rock (GCC)"/>
    <s v="LCT20160054740"/>
    <x v="2"/>
    <d v="2016-10-23T06:42:00"/>
    <x v="10"/>
    <x v="5"/>
    <x v="2"/>
    <n v="25000"/>
    <s v="RRCR chq 24617_x000a_VW MDB16_x000a_by GSM CHOW Oscar 22542_x000a_GMS 118641"/>
    <x v="1"/>
  </r>
  <r>
    <n v="22868"/>
    <s v="River Rock (GCC)"/>
    <s v="LCT20160054740"/>
    <x v="2"/>
    <d v="2016-10-23T06:42:00"/>
    <x v="10"/>
    <x v="9"/>
    <x v="2"/>
    <n v="75000"/>
    <s v="RRCR chq 9098 PATRON TOOK CHQ NO BUY IN _x000a_by GSM CHOW Oscar 22542"/>
    <x v="2"/>
  </r>
  <r>
    <n v="22868"/>
    <s v="Parq Casino"/>
    <s v="LCT20160054887"/>
    <x v="2"/>
    <d v="2016-10-24T03:52:00"/>
    <x v="10"/>
    <x v="5"/>
    <x v="1"/>
    <n v="11300"/>
    <s v="CD9"/>
    <x v="0"/>
  </r>
  <r>
    <n v="22868"/>
    <s v="Parq Casino"/>
    <s v="LCT20160054887"/>
    <x v="2"/>
    <d v="2016-10-24T20:25:00"/>
    <x v="10"/>
    <x v="5"/>
    <x v="1"/>
    <n v="81000"/>
    <s v="CD9"/>
    <x v="0"/>
  </r>
  <r>
    <n v="22868"/>
    <s v="Parq Casino"/>
    <s v="LCT20160055065"/>
    <x v="2"/>
    <d v="2016-10-25T08:07:00"/>
    <x v="10"/>
    <x v="5"/>
    <x v="1"/>
    <n v="18400"/>
    <s v="CD9 CHQ#6668 Verified Win By Tables Manager Stephanie VUONG 52890 on MDB 19."/>
    <x v="0"/>
  </r>
  <r>
    <n v="22868"/>
    <s v="Parq Casino"/>
    <s v="LCT20160055065"/>
    <x v="2"/>
    <d v="2016-10-25T08:07:00"/>
    <x v="10"/>
    <x v="5"/>
    <x v="2"/>
    <n v="100000"/>
    <s v="CD9 CHQ#6668 Verified Win By Tables Manager Stephanie VUONG 52890 on MDB 19."/>
    <x v="1"/>
  </r>
  <r>
    <n v="22868"/>
    <s v="Parq Casino"/>
    <s v="LCT20160055065"/>
    <x v="2"/>
    <d v="2016-10-25T20:18:00"/>
    <x v="10"/>
    <x v="5"/>
    <x v="1"/>
    <n v="57000"/>
    <s v="cd9"/>
    <x v="0"/>
  </r>
  <r>
    <n v="22868"/>
    <s v="Parq Casino"/>
    <s v="LCT20160055354"/>
    <x v="0"/>
    <d v="2016-10-26T18:02:00"/>
    <x v="10"/>
    <x v="15"/>
    <x v="0"/>
    <n v="60000"/>
    <s v="MDB 19"/>
    <x v="0"/>
  </r>
  <r>
    <n v="22868"/>
    <s v="Parq Casino"/>
    <s v="LCT20160055354"/>
    <x v="2"/>
    <d v="2016-10-26T19:30:00"/>
    <x v="10"/>
    <x v="5"/>
    <x v="1"/>
    <n v="500"/>
    <s v="CD10"/>
    <x v="0"/>
  </r>
  <r>
    <n v="22868"/>
    <s v="Parq Casino"/>
    <s v="LCT20160055354"/>
    <x v="0"/>
    <d v="2016-10-27T16:29:00"/>
    <x v="10"/>
    <x v="15"/>
    <x v="0"/>
    <n v="10000"/>
    <s v="MDB 19"/>
    <x v="0"/>
  </r>
  <r>
    <n v="22868"/>
    <s v="River Rock (GCC)"/>
    <s v="LCT20160055768"/>
    <x v="2"/>
    <d v="2016-10-28T21:25:00"/>
    <x v="10"/>
    <x v="9"/>
    <x v="2"/>
    <n v="28000"/>
    <s v="PGF chq 9105 no BI took cheque"/>
    <x v="2"/>
  </r>
  <r>
    <n v="22868"/>
    <s v="River Rock (GCC)"/>
    <s v="LCT20160055768"/>
    <x v="2"/>
    <d v="2016-10-28T21:25:00"/>
    <x v="10"/>
    <x v="5"/>
    <x v="2"/>
    <n v="42000"/>
    <s v="Cheque  24645_x000a_Verified from MDB16 by RGSM YE lin 36766_x000a_trans 119207"/>
    <x v="1"/>
  </r>
  <r>
    <n v="22868"/>
    <s v="River Rock (GCC)"/>
    <s v="LCT20160055768"/>
    <x v="2"/>
    <d v="2016-10-28T21:25:00"/>
    <x v="10"/>
    <x v="5"/>
    <x v="1"/>
    <n v="2300"/>
    <s v="Cheque  24645_x000a_Verified from MDB16 by RGSM YE lin 36766_x000a_trans 119207"/>
    <x v="0"/>
  </r>
  <r>
    <n v="22868"/>
    <s v="Parq Casino"/>
    <s v="LCT20160057609"/>
    <x v="0"/>
    <d v="2016-11-07T12:40:00"/>
    <x v="10"/>
    <x v="15"/>
    <x v="0"/>
    <n v="31000"/>
    <s v="MDB 19"/>
    <x v="0"/>
  </r>
  <r>
    <n v="22868"/>
    <s v="Parq Casino"/>
    <s v="LCT20160057609"/>
    <x v="2"/>
    <d v="2016-11-07T18:39:00"/>
    <x v="10"/>
    <x v="5"/>
    <x v="1"/>
    <n v="37000"/>
    <s v="CD9"/>
    <x v="0"/>
  </r>
  <r>
    <n v="22868"/>
    <s v="Parq Casino"/>
    <s v="LCT20160057609"/>
    <x v="2"/>
    <d v="2016-11-07T21:11:00"/>
    <x v="10"/>
    <x v="5"/>
    <x v="1"/>
    <n v="4700"/>
    <s v="CD9"/>
    <x v="0"/>
  </r>
  <r>
    <n v="22868"/>
    <s v="Parq Casino"/>
    <s v="LCT20160059401"/>
    <x v="0"/>
    <d v="2016-11-17T23:51:00"/>
    <x v="10"/>
    <x v="15"/>
    <x v="0"/>
    <n v="18000"/>
    <s v="MDB 19"/>
    <x v="0"/>
  </r>
  <r>
    <n v="22868"/>
    <s v="Parq Casino"/>
    <s v="LCT20160060360"/>
    <x v="0"/>
    <d v="2016-11-23T19:23:00"/>
    <x v="10"/>
    <x v="15"/>
    <x v="0"/>
    <n v="45000"/>
    <s v="MDB 19"/>
    <x v="0"/>
  </r>
  <r>
    <n v="22868"/>
    <s v="Parq Casino"/>
    <s v="LCT20160060360"/>
    <x v="2"/>
    <d v="2016-11-24T01:06:00"/>
    <x v="10"/>
    <x v="5"/>
    <x v="1"/>
    <n v="525"/>
    <s v="CD10"/>
    <x v="0"/>
  </r>
  <r>
    <n v="22868"/>
    <s v="Parq Casino"/>
    <s v="LCT20160062263"/>
    <x v="0"/>
    <d v="2016-12-04T19:48:00"/>
    <x v="10"/>
    <x v="15"/>
    <x v="0"/>
    <n v="11000"/>
    <s v="MDB 19"/>
    <x v="0"/>
  </r>
  <r>
    <n v="22868"/>
    <s v="Parq Casino"/>
    <s v="LCT20160062263"/>
    <x v="0"/>
    <d v="2016-12-05T15:50:00"/>
    <x v="10"/>
    <x v="15"/>
    <x v="0"/>
    <n v="400"/>
    <s v="MDB 19"/>
    <x v="0"/>
  </r>
  <r>
    <n v="22868"/>
    <s v="Parq Casino"/>
    <s v="LCT20160064189"/>
    <x v="3"/>
    <d v="2016-12-16T18:36:00"/>
    <x v="10"/>
    <x v="17"/>
    <x v="3"/>
    <n v="29000"/>
    <s v="Cage Supervisor: Tess Villagomez - 59002_x000a_Cashier: Annabelle Guia - 34580"/>
    <x v="0"/>
  </r>
  <r>
    <n v="22868"/>
    <s v="Parq Casino"/>
    <s v="LCT20160064189"/>
    <x v="3"/>
    <d v="2016-12-16T18:36:54"/>
    <x v="10"/>
    <x v="11"/>
    <x v="3"/>
    <n v="29000"/>
    <s v="Cage Supervisor: Tess Villagomez - 59002_x000a_Cashier: Annabelle Guia - 34580"/>
    <x v="0"/>
  </r>
  <r>
    <n v="22868"/>
    <s v="Parq Casino"/>
    <s v="LCT20160064189"/>
    <x v="2"/>
    <d v="2016-12-16T20:58:00"/>
    <x v="10"/>
    <x v="5"/>
    <x v="1"/>
    <n v="5600"/>
    <s v="CD9"/>
    <x v="0"/>
  </r>
  <r>
    <n v="22868"/>
    <s v="Parq Casino"/>
    <s v="LCT20170002268"/>
    <x v="3"/>
    <d v="2017-01-13T21:38:00"/>
    <x v="11"/>
    <x v="17"/>
    <x v="3"/>
    <n v="16000"/>
    <s v="Cage Supervisor: Tess Villagomez - 59002_x000a_Cashier: Annabelle Guia - 34580"/>
    <x v="0"/>
  </r>
  <r>
    <n v="22868"/>
    <s v="Parq Casino"/>
    <s v="LCT20170002268"/>
    <x v="3"/>
    <d v="2017-01-13T21:38:00"/>
    <x v="11"/>
    <x v="11"/>
    <x v="3"/>
    <n v="16000"/>
    <s v="Cage Supervisor: Tess Villagomez - 59002_x000a_Cashier: Annabelle Guia - 34580"/>
    <x v="0"/>
  </r>
  <r>
    <n v="22868"/>
    <s v="Parq Casino"/>
    <s v="LCT20170002268"/>
    <x v="3"/>
    <d v="2017-01-14T02:23:00"/>
    <x v="11"/>
    <x v="10"/>
    <x v="3"/>
    <n v="6000"/>
    <s v="Cage Supervisor: Tess Villagomez - 59002_x000a_Cashier: Annabelle Guia - 34580"/>
    <x v="0"/>
  </r>
  <r>
    <n v="22868"/>
    <s v="Parq Casino"/>
    <s v="LCT20170002268"/>
    <x v="3"/>
    <d v="2017-01-14T02:23:00"/>
    <x v="11"/>
    <x v="12"/>
    <x v="3"/>
    <n v="16000"/>
    <s v="Cage Supervisor: Tess Villagomez - 59002_x000a_Cashier: Annabelle Guia - 34580"/>
    <x v="0"/>
  </r>
  <r>
    <n v="22868"/>
    <s v="Parq Casino"/>
    <s v="LCT20170002268"/>
    <x v="2"/>
    <d v="2017-01-14T02:23:00"/>
    <x v="11"/>
    <x v="5"/>
    <x v="1"/>
    <n v="3650"/>
    <s v="CD9"/>
    <x v="0"/>
  </r>
  <r>
    <n v="22868"/>
    <s v="Parq Casino"/>
    <s v="LCT20170002268"/>
    <x v="3"/>
    <d v="2017-01-14T18:39:00"/>
    <x v="11"/>
    <x v="17"/>
    <x v="3"/>
    <n v="22000"/>
    <s v="Cage Supervisor: Tess Villagomez - 59002_x000a_Cashier: Annabelle Guia - 34580"/>
    <x v="0"/>
  </r>
  <r>
    <n v="22868"/>
    <s v="River Rock (GCC)"/>
    <s v="LCT20170006309"/>
    <x v="3"/>
    <d v="2017-02-02T16:33:00"/>
    <x v="11"/>
    <x v="11"/>
    <x v="3"/>
    <n v="200000"/>
    <m/>
    <x v="0"/>
  </r>
  <r>
    <n v="22868"/>
    <s v="River Rock (GCC)"/>
    <s v="LCT20170006309"/>
    <x v="3"/>
    <d v="2017-02-02T16:33:00"/>
    <x v="11"/>
    <x v="17"/>
    <x v="3"/>
    <n v="200000"/>
    <m/>
    <x v="0"/>
  </r>
  <r>
    <n v="22868"/>
    <s v="River Rock (GCC)"/>
    <s v="LCT20170006309"/>
    <x v="2"/>
    <d v="2017-02-02T21:14:00"/>
    <x v="11"/>
    <x v="5"/>
    <x v="1"/>
    <n v="15500"/>
    <m/>
    <x v="0"/>
  </r>
  <r>
    <n v="22868"/>
    <s v="River Rock (GCC)"/>
    <s v="LCT20170006309"/>
    <x v="2"/>
    <d v="2017-02-03T05:30:00"/>
    <x v="11"/>
    <x v="5"/>
    <x v="1"/>
    <n v="3600"/>
    <m/>
    <x v="0"/>
  </r>
  <r>
    <n v="22868"/>
    <s v="River Rock (GCC)"/>
    <s v="LCT20170006482"/>
    <x v="3"/>
    <d v="2017-02-03T14:45:00"/>
    <x v="11"/>
    <x v="10"/>
    <x v="3"/>
    <n v="120000"/>
    <m/>
    <x v="0"/>
  </r>
  <r>
    <n v="22868"/>
    <s v="River Rock (GCC)"/>
    <s v="LCT20170006482"/>
    <x v="3"/>
    <d v="2017-02-03T14:45:00"/>
    <x v="11"/>
    <x v="17"/>
    <x v="3"/>
    <n v="100000"/>
    <m/>
    <x v="0"/>
  </r>
  <r>
    <n v="22868"/>
    <s v="River Rock (GCC)"/>
    <s v="LCT20170006482"/>
    <x v="3"/>
    <d v="2017-02-03T14:45:00"/>
    <x v="11"/>
    <x v="12"/>
    <x v="3"/>
    <n v="200000"/>
    <m/>
    <x v="0"/>
  </r>
  <r>
    <n v="22868"/>
    <s v="River Rock (GCC)"/>
    <s v="LCT20170006482"/>
    <x v="2"/>
    <d v="2017-02-03T16:33:00"/>
    <x v="11"/>
    <x v="5"/>
    <x v="1"/>
    <n v="70000"/>
    <m/>
    <x v="0"/>
  </r>
  <r>
    <n v="22868"/>
    <s v="River Rock (GCC)"/>
    <s v="LCT20170006482"/>
    <x v="3"/>
    <d v="2017-02-03T20:27:00"/>
    <x v="11"/>
    <x v="17"/>
    <x v="3"/>
    <n v="100000"/>
    <m/>
    <x v="0"/>
  </r>
  <r>
    <n v="22868"/>
    <s v="River Rock (GCC)"/>
    <s v="LCT20170006482"/>
    <x v="3"/>
    <d v="2017-02-04T01:40:00"/>
    <x v="11"/>
    <x v="12"/>
    <x v="3"/>
    <n v="10000"/>
    <m/>
    <x v="0"/>
  </r>
  <r>
    <n v="22868"/>
    <s v="River Rock (GCC)"/>
    <s v="LCT20170006761"/>
    <x v="3"/>
    <d v="2017-02-04T22:02:00"/>
    <x v="11"/>
    <x v="17"/>
    <x v="3"/>
    <n v="130000"/>
    <m/>
    <x v="0"/>
  </r>
  <r>
    <n v="22868"/>
    <s v="River Rock (GCC)"/>
    <s v="LCT20170006995"/>
    <x v="3"/>
    <d v="2017-02-05T17:05:00"/>
    <x v="11"/>
    <x v="12"/>
    <x v="3"/>
    <n v="130000"/>
    <m/>
    <x v="0"/>
  </r>
  <r>
    <n v="22868"/>
    <s v="River Rock (GCC)"/>
    <s v="LCT20170006995"/>
    <x v="3"/>
    <d v="2017-02-05T17:05:00"/>
    <x v="11"/>
    <x v="10"/>
    <x v="3"/>
    <n v="40000"/>
    <m/>
    <x v="0"/>
  </r>
  <r>
    <n v="22868"/>
    <s v="River Rock (GCC)"/>
    <s v="LCT20170006995"/>
    <x v="3"/>
    <d v="2017-02-05T17:44:00"/>
    <x v="11"/>
    <x v="17"/>
    <x v="3"/>
    <n v="70000"/>
    <m/>
    <x v="0"/>
  </r>
  <r>
    <n v="22868"/>
    <s v="River Rock (GCC)"/>
    <s v="LCT20170006995"/>
    <x v="3"/>
    <d v="2017-02-06T00:03:00"/>
    <x v="11"/>
    <x v="12"/>
    <x v="3"/>
    <n v="70000"/>
    <m/>
    <x v="0"/>
  </r>
  <r>
    <n v="22868"/>
    <s v="River Rock (GCC)"/>
    <s v="LCT20170006995"/>
    <x v="3"/>
    <d v="2017-02-06T00:03:00"/>
    <x v="11"/>
    <x v="10"/>
    <x v="3"/>
    <n v="50000"/>
    <m/>
    <x v="0"/>
  </r>
  <r>
    <n v="22868"/>
    <s v="River Rock (GCC)"/>
    <s v="LCT20170007155"/>
    <x v="3"/>
    <d v="2017-02-06T13:30:00"/>
    <x v="11"/>
    <x v="17"/>
    <x v="3"/>
    <n v="70000"/>
    <m/>
    <x v="0"/>
  </r>
  <r>
    <n v="22868"/>
    <s v="River Rock (GCC)"/>
    <s v="LCT20170007155"/>
    <x v="3"/>
    <d v="2017-02-06T15:33:00"/>
    <x v="11"/>
    <x v="17"/>
    <x v="3"/>
    <n v="50000"/>
    <m/>
    <x v="0"/>
  </r>
  <r>
    <n v="22868"/>
    <s v="River Rock (GCC)"/>
    <s v="LCT20170007155"/>
    <x v="3"/>
    <d v="2017-02-06T16:37:00"/>
    <x v="11"/>
    <x v="17"/>
    <x v="3"/>
    <n v="100000"/>
    <m/>
    <x v="0"/>
  </r>
  <r>
    <n v="22868"/>
    <s v="River Rock (GCC)"/>
    <s v="LCT20170007340"/>
    <x v="3"/>
    <d v="2017-02-07T09:05:00"/>
    <x v="11"/>
    <x v="12"/>
    <x v="3"/>
    <n v="135000"/>
    <m/>
    <x v="0"/>
  </r>
  <r>
    <n v="22868"/>
    <s v="River Rock (GCC)"/>
    <s v="LCT20170007340"/>
    <x v="3"/>
    <d v="2017-02-07T16:05:00"/>
    <x v="11"/>
    <x v="17"/>
    <x v="3"/>
    <n v="50000"/>
    <m/>
    <x v="0"/>
  </r>
  <r>
    <n v="22868"/>
    <s v="River Rock (GCC)"/>
    <s v="LCT20170007753"/>
    <x v="3"/>
    <d v="2017-02-08T09:50:00"/>
    <x v="11"/>
    <x v="12"/>
    <x v="3"/>
    <n v="50000"/>
    <m/>
    <x v="0"/>
  </r>
  <r>
    <n v="22868"/>
    <s v="River Rock (GCC)"/>
    <s v="LCT20170007753"/>
    <x v="3"/>
    <d v="2017-02-08T09:50:00"/>
    <x v="11"/>
    <x v="10"/>
    <x v="3"/>
    <n v="30000"/>
    <m/>
    <x v="0"/>
  </r>
  <r>
    <n v="22868"/>
    <s v="River Rock (GCC)"/>
    <s v="LCT20170007753"/>
    <x v="3"/>
    <d v="2017-02-08T15:36:00"/>
    <x v="11"/>
    <x v="17"/>
    <x v="3"/>
    <n v="50000"/>
    <m/>
    <x v="0"/>
  </r>
  <r>
    <n v="22868"/>
    <s v="River Rock (GCC)"/>
    <s v="LCT20170007940"/>
    <x v="3"/>
    <d v="2017-02-09T10:08:00"/>
    <x v="11"/>
    <x v="17"/>
    <x v="3"/>
    <n v="100000"/>
    <m/>
    <x v="0"/>
  </r>
  <r>
    <n v="22868"/>
    <s v="River Rock (GCC)"/>
    <s v="LCT20170007940"/>
    <x v="3"/>
    <d v="2017-02-09T16:55:00"/>
    <x v="11"/>
    <x v="12"/>
    <x v="3"/>
    <n v="60000"/>
    <m/>
    <x v="0"/>
  </r>
  <r>
    <n v="22868"/>
    <s v="River Rock (GCC)"/>
    <s v="LCT20170007940"/>
    <x v="3"/>
    <d v="2017-02-10T01:14:00"/>
    <x v="11"/>
    <x v="17"/>
    <x v="3"/>
    <n v="75000"/>
    <m/>
    <x v="0"/>
  </r>
  <r>
    <n v="22868"/>
    <s v="River Rock (GCC)"/>
    <s v="LCT20170007940"/>
    <x v="0"/>
    <d v="2017-02-10T02:39:00"/>
    <x v="11"/>
    <x v="4"/>
    <x v="0"/>
    <n v="20000"/>
    <s v="MDB 19"/>
    <x v="0"/>
  </r>
  <r>
    <n v="22868"/>
    <s v="River Rock (GCC)"/>
    <s v="LCT20170008101"/>
    <x v="2"/>
    <d v="2017-02-10T11:14:00"/>
    <x v="11"/>
    <x v="5"/>
    <x v="1"/>
    <n v="18100"/>
    <m/>
    <x v="0"/>
  </r>
  <r>
    <n v="22868"/>
    <s v="River Rock (GCC)"/>
    <s v="LCT20170008101"/>
    <x v="3"/>
    <d v="2017-02-10T13:54:00"/>
    <x v="11"/>
    <x v="12"/>
    <x v="3"/>
    <n v="75000"/>
    <m/>
    <x v="0"/>
  </r>
  <r>
    <n v="22868"/>
    <s v="River Rock (GCC)"/>
    <s v="LCT20170008101"/>
    <x v="3"/>
    <d v="2017-02-10T13:54:00"/>
    <x v="11"/>
    <x v="10"/>
    <x v="3"/>
    <n v="183000"/>
    <m/>
    <x v="0"/>
  </r>
  <r>
    <n v="22868"/>
    <s v="River Rock (GCC)"/>
    <s v="LCT20170008101"/>
    <x v="3"/>
    <d v="2017-02-11T02:00:00"/>
    <x v="11"/>
    <x v="17"/>
    <x v="3"/>
    <n v="160000"/>
    <m/>
    <x v="0"/>
  </r>
  <r>
    <n v="22868"/>
    <s v="River Rock (GCC)"/>
    <s v="LCT20170008401"/>
    <x v="3"/>
    <d v="2017-02-11T06:26:00"/>
    <x v="11"/>
    <x v="17"/>
    <x v="3"/>
    <n v="98000"/>
    <m/>
    <x v="0"/>
  </r>
  <r>
    <n v="22868"/>
    <s v="River Rock (GCC)"/>
    <s v="LCT20170008401"/>
    <x v="3"/>
    <d v="2017-02-11T09:36:00"/>
    <x v="11"/>
    <x v="12"/>
    <x v="3"/>
    <n v="65000"/>
    <m/>
    <x v="0"/>
  </r>
  <r>
    <n v="22868"/>
    <s v="River Rock (GCC)"/>
    <s v="LCT20170008401"/>
    <x v="3"/>
    <d v="2017-02-11T20:43:00"/>
    <x v="11"/>
    <x v="17"/>
    <x v="3"/>
    <n v="65000"/>
    <m/>
    <x v="0"/>
  </r>
  <r>
    <n v="22868"/>
    <s v="River Rock (GCC)"/>
    <s v="LCT20170008401"/>
    <x v="0"/>
    <d v="2017-02-11T21:49:00"/>
    <x v="11"/>
    <x v="4"/>
    <x v="0"/>
    <n v="16000"/>
    <s v="MDB 19"/>
    <x v="0"/>
  </r>
  <r>
    <n v="22868"/>
    <s v="River Rock (GCC)"/>
    <s v="LCT20170009086"/>
    <x v="3"/>
    <d v="2017-02-14T12:25:00"/>
    <x v="11"/>
    <x v="11"/>
    <x v="3"/>
    <n v="43000"/>
    <m/>
    <x v="0"/>
  </r>
  <r>
    <n v="22868"/>
    <s v="River Rock (GCC)"/>
    <s v="LCT20170009086"/>
    <x v="3"/>
    <d v="2017-02-14T12:25:00"/>
    <x v="11"/>
    <x v="17"/>
    <x v="3"/>
    <n v="43000"/>
    <m/>
    <x v="0"/>
  </r>
  <r>
    <n v="22868"/>
    <s v="River Rock (GCC)"/>
    <s v="LCT20170009086"/>
    <x v="3"/>
    <d v="2017-02-15T04:19:00"/>
    <x v="11"/>
    <x v="12"/>
    <x v="3"/>
    <n v="43000"/>
    <m/>
    <x v="0"/>
  </r>
  <r>
    <n v="22868"/>
    <s v="River Rock (GCC)"/>
    <s v="LCT20170009086"/>
    <x v="3"/>
    <d v="2017-02-15T04:19:00"/>
    <x v="11"/>
    <x v="10"/>
    <x v="3"/>
    <n v="14000"/>
    <m/>
    <x v="0"/>
  </r>
  <r>
    <n v="22868"/>
    <s v="River Rock (GCC)"/>
    <s v="LCT20170009412"/>
    <x v="3"/>
    <d v="2017-02-15T23:26:00"/>
    <x v="11"/>
    <x v="17"/>
    <x v="3"/>
    <n v="57000"/>
    <m/>
    <x v="0"/>
  </r>
  <r>
    <n v="22868"/>
    <s v="River Rock (GCC)"/>
    <s v="LCT20170009493"/>
    <x v="3"/>
    <d v="2017-02-16T09:45:00"/>
    <x v="11"/>
    <x v="12"/>
    <x v="3"/>
    <n v="57000"/>
    <m/>
    <x v="0"/>
  </r>
  <r>
    <n v="22868"/>
    <s v="River Rock (GCC)"/>
    <s v="LCT20170009493"/>
    <x v="3"/>
    <d v="2017-02-16T09:45:00"/>
    <x v="11"/>
    <x v="10"/>
    <x v="3"/>
    <n v="63000"/>
    <m/>
    <x v="0"/>
  </r>
  <r>
    <n v="22868"/>
    <s v="River Rock (GCC)"/>
    <s v="LCT20170009493"/>
    <x v="3"/>
    <d v="2017-02-16T22:50:00"/>
    <x v="11"/>
    <x v="17"/>
    <x v="3"/>
    <n v="120000"/>
    <m/>
    <x v="0"/>
  </r>
  <r>
    <n v="22868"/>
    <s v="River Rock (GCC)"/>
    <s v="LCT20170009726"/>
    <x v="3"/>
    <d v="2017-02-17T07:58:00"/>
    <x v="11"/>
    <x v="12"/>
    <x v="3"/>
    <n v="77000"/>
    <m/>
    <x v="0"/>
  </r>
  <r>
    <n v="22868"/>
    <s v="River Rock (GCC)"/>
    <s v="LCT20170009726"/>
    <x v="3"/>
    <d v="2017-02-17T21:24:00"/>
    <x v="11"/>
    <x v="17"/>
    <x v="3"/>
    <n v="77000"/>
    <m/>
    <x v="0"/>
  </r>
  <r>
    <n v="22868"/>
    <s v="River Rock (GCC)"/>
    <s v="LCT20170009726"/>
    <x v="3"/>
    <d v="2017-02-18T03:30:00"/>
    <x v="11"/>
    <x v="12"/>
    <x v="3"/>
    <n v="30000"/>
    <m/>
    <x v="0"/>
  </r>
  <r>
    <n v="22868"/>
    <s v="River Rock (GCC)"/>
    <s v="LCT20170010126"/>
    <x v="3"/>
    <d v="2017-02-18T20:35:00"/>
    <x v="11"/>
    <x v="17"/>
    <x v="3"/>
    <n v="30000"/>
    <m/>
    <x v="0"/>
  </r>
  <r>
    <n v="22868"/>
    <s v="River Rock (GCC)"/>
    <s v="LCT20170010788"/>
    <x v="0"/>
    <d v="2017-02-20T17:45:00"/>
    <x v="11"/>
    <x v="4"/>
    <x v="0"/>
    <n v="36000"/>
    <s v="MDB 19"/>
    <x v="0"/>
  </r>
  <r>
    <n v="22868"/>
    <s v="River Rock (GCC)"/>
    <s v="LCT20170010686"/>
    <x v="2"/>
    <d v="2017-02-21T07:35:00"/>
    <x v="11"/>
    <x v="5"/>
    <x v="1"/>
    <n v="1250"/>
    <m/>
    <x v="0"/>
  </r>
  <r>
    <n v="22868"/>
    <s v="River Rock (GCC)"/>
    <s v="LCT20170010686"/>
    <x v="3"/>
    <d v="2017-02-21T08:15:00"/>
    <x v="11"/>
    <x v="10"/>
    <x v="3"/>
    <n v="25050"/>
    <m/>
    <x v="0"/>
  </r>
  <r>
    <n v="22868"/>
    <s v="River Rock (GCC)"/>
    <s v="LCT20170010686"/>
    <x v="3"/>
    <d v="2017-02-21T21:32:00"/>
    <x v="11"/>
    <x v="17"/>
    <x v="3"/>
    <n v="25050"/>
    <m/>
    <x v="0"/>
  </r>
  <r>
    <n v="22868"/>
    <s v="River Rock (GCC)"/>
    <s v="LCT20170010686"/>
    <x v="2"/>
    <d v="2017-02-21T23:15:00"/>
    <x v="11"/>
    <x v="5"/>
    <x v="1"/>
    <n v="34950"/>
    <m/>
    <x v="0"/>
  </r>
  <r>
    <n v="22868"/>
    <s v="River Rock (GCC)"/>
    <s v="LCT20170010686"/>
    <x v="0"/>
    <d v="2017-02-22T00:08:00"/>
    <x v="11"/>
    <x v="4"/>
    <x v="0"/>
    <n v="34950"/>
    <s v="MDB 19"/>
    <x v="0"/>
  </r>
  <r>
    <n v="22868"/>
    <s v="River Rock (GCC)"/>
    <s v="LCT20170010918"/>
    <x v="2"/>
    <d v="2017-02-22T12:35:00"/>
    <x v="11"/>
    <x v="5"/>
    <x v="1"/>
    <n v="35000"/>
    <m/>
    <x v="0"/>
  </r>
  <r>
    <n v="22868"/>
    <s v="River Rock (GCC)"/>
    <s v="LCT20170010918"/>
    <x v="3"/>
    <d v="2017-02-22T12:35:00"/>
    <x v="11"/>
    <x v="12"/>
    <x v="3"/>
    <n v="25050"/>
    <m/>
    <x v="0"/>
  </r>
  <r>
    <n v="22868"/>
    <s v="River Rock (GCC)"/>
    <s v="LCT20170010918"/>
    <x v="3"/>
    <d v="2017-02-22T12:35:00"/>
    <x v="11"/>
    <x v="10"/>
    <x v="3"/>
    <n v="99150"/>
    <m/>
    <x v="0"/>
  </r>
  <r>
    <n v="22868"/>
    <s v="River Rock (GCC)"/>
    <s v="LCT20170010918"/>
    <x v="3"/>
    <d v="2017-02-22T23:56:00"/>
    <x v="11"/>
    <x v="17"/>
    <x v="3"/>
    <n v="124200"/>
    <m/>
    <x v="0"/>
  </r>
  <r>
    <n v="22868"/>
    <s v="River Rock (GCC)"/>
    <s v="LCT20170011186"/>
    <x v="2"/>
    <d v="2017-02-23T16:31:00"/>
    <x v="11"/>
    <x v="5"/>
    <x v="1"/>
    <n v="71100"/>
    <m/>
    <x v="0"/>
  </r>
  <r>
    <n v="22868"/>
    <s v="River Rock (GCC)"/>
    <s v="LCT20170011616"/>
    <x v="0"/>
    <d v="2017-02-24T22:41:00"/>
    <x v="11"/>
    <x v="4"/>
    <x v="0"/>
    <n v="35000"/>
    <s v="MDB 19"/>
    <x v="0"/>
  </r>
  <r>
    <n v="22868"/>
    <s v="River Rock (GCC)"/>
    <s v="LCT20170012856"/>
    <x v="3"/>
    <d v="2017-03-03T16:57:00"/>
    <x v="11"/>
    <x v="11"/>
    <x v="3"/>
    <n v="57000"/>
    <m/>
    <x v="0"/>
  </r>
  <r>
    <n v="22868"/>
    <s v="River Rock (GCC)"/>
    <s v="LCT20170012856"/>
    <x v="3"/>
    <d v="2017-03-03T16:57:00"/>
    <x v="11"/>
    <x v="17"/>
    <x v="3"/>
    <n v="57000"/>
    <m/>
    <x v="0"/>
  </r>
  <r>
    <n v="22868"/>
    <s v="River Rock (GCC)"/>
    <s v="LCT20170012856"/>
    <x v="3"/>
    <d v="2017-03-04T04:11:00"/>
    <x v="11"/>
    <x v="12"/>
    <x v="3"/>
    <n v="22000"/>
    <m/>
    <x v="0"/>
  </r>
  <r>
    <n v="22868"/>
    <s v="River Rock (GCC)"/>
    <s v="LCT20170013051"/>
    <x v="3"/>
    <d v="2017-03-04T13:25:00"/>
    <x v="11"/>
    <x v="17"/>
    <x v="3"/>
    <n v="22000"/>
    <m/>
    <x v="0"/>
  </r>
  <r>
    <n v="22868"/>
    <s v="River Rock (GCC)"/>
    <s v="LCT20170015464"/>
    <x v="3"/>
    <d v="2017-03-16T16:39:00"/>
    <x v="11"/>
    <x v="11"/>
    <x v="3"/>
    <n v="51000"/>
    <m/>
    <x v="0"/>
  </r>
  <r>
    <n v="22868"/>
    <s v="River Rock (GCC)"/>
    <s v="LCT20170015464"/>
    <x v="3"/>
    <d v="2017-03-16T16:39:00"/>
    <x v="11"/>
    <x v="17"/>
    <x v="3"/>
    <n v="51000"/>
    <m/>
    <x v="0"/>
  </r>
  <r>
    <n v="22868"/>
    <s v="River Rock (GCC)"/>
    <s v="LCT20170015664"/>
    <x v="3"/>
    <d v="2017-03-17T21:59:00"/>
    <x v="11"/>
    <x v="11"/>
    <x v="3"/>
    <n v="20000"/>
    <m/>
    <x v="0"/>
  </r>
  <r>
    <n v="22868"/>
    <s v="River Rock (GCC)"/>
    <s v="LCT20170015664"/>
    <x v="3"/>
    <d v="2017-03-17T21:59:00"/>
    <x v="11"/>
    <x v="17"/>
    <x v="3"/>
    <n v="20000"/>
    <m/>
    <x v="0"/>
  </r>
  <r>
    <n v="22868"/>
    <s v="River Rock (GCC)"/>
    <s v="LCT20170015722"/>
    <x v="3"/>
    <d v="2017-03-18T07:24:00"/>
    <x v="11"/>
    <x v="12"/>
    <x v="3"/>
    <n v="20000"/>
    <m/>
    <x v="0"/>
  </r>
  <r>
    <n v="22868"/>
    <s v="River Rock (GCC)"/>
    <s v="LCT20170015722"/>
    <x v="3"/>
    <d v="2017-03-18T07:24:00"/>
    <x v="11"/>
    <x v="10"/>
    <x v="3"/>
    <n v="7000"/>
    <m/>
    <x v="0"/>
  </r>
  <r>
    <n v="22868"/>
    <s v="River Rock (GCC)"/>
    <s v="LCT20170015722"/>
    <x v="3"/>
    <d v="2017-03-18T19:21:00"/>
    <x v="11"/>
    <x v="17"/>
    <x v="3"/>
    <n v="27000"/>
    <m/>
    <x v="0"/>
  </r>
  <r>
    <n v="22868"/>
    <s v="River Rock (GCC)"/>
    <s v="LCT20170015975"/>
    <x v="3"/>
    <d v="2017-03-19T08:11:00"/>
    <x v="11"/>
    <x v="12"/>
    <x v="3"/>
    <n v="10700"/>
    <m/>
    <x v="0"/>
  </r>
  <r>
    <n v="22868"/>
    <s v="River Rock (GCC)"/>
    <s v="LCT20170015975"/>
    <x v="3"/>
    <d v="2017-03-19T23:42:00"/>
    <x v="11"/>
    <x v="17"/>
    <x v="3"/>
    <n v="10700"/>
    <m/>
    <x v="0"/>
  </r>
  <r>
    <n v="22868"/>
    <s v="River Rock (GCC)"/>
    <s v="LCT20170022455"/>
    <x v="0"/>
    <d v="2017-04-18T16:00:00"/>
    <x v="11"/>
    <x v="4"/>
    <x v="0"/>
    <n v="27000"/>
    <s v="MDB 17"/>
    <x v="0"/>
  </r>
  <r>
    <n v="22868"/>
    <s v="River Rock (GCC)"/>
    <s v="LCT20170022084"/>
    <x v="2"/>
    <d v="2017-04-18T19:14:00"/>
    <x v="11"/>
    <x v="5"/>
    <x v="1"/>
    <n v="1200"/>
    <m/>
    <x v="0"/>
  </r>
  <r>
    <n v="22868"/>
    <s v="River Rock (GCC)"/>
    <s v="LCT20170022455"/>
    <x v="2"/>
    <d v="2017-04-18T19:14:00"/>
    <x v="11"/>
    <x v="5"/>
    <x v="1"/>
    <n v="1200"/>
    <m/>
    <x v="0"/>
  </r>
  <r>
    <n v="22868"/>
    <s v="River Rock (GCC)"/>
    <s v="LCT20170022084"/>
    <x v="2"/>
    <d v="2017-04-19T16:30:00"/>
    <x v="11"/>
    <x v="5"/>
    <x v="1"/>
    <n v="71000"/>
    <m/>
    <x v="0"/>
  </r>
  <r>
    <n v="22868"/>
    <s v="River Rock (GCC)"/>
    <s v="LCT20170022084"/>
    <x v="3"/>
    <d v="2017-04-19T16:30:00"/>
    <x v="11"/>
    <x v="10"/>
    <x v="3"/>
    <n v="60000"/>
    <m/>
    <x v="0"/>
  </r>
  <r>
    <n v="22868"/>
    <s v="River Rock (GCC)"/>
    <s v="LCT20170022308"/>
    <x v="3"/>
    <d v="2017-04-20T03:56:00"/>
    <x v="11"/>
    <x v="17"/>
    <x v="3"/>
    <n v="60000"/>
    <m/>
    <x v="0"/>
  </r>
  <r>
    <n v="22868"/>
    <s v="River Rock (GCC)"/>
    <s v="LCT20170022308"/>
    <x v="2"/>
    <d v="2017-04-20T08:56:00"/>
    <x v="11"/>
    <x v="5"/>
    <x v="1"/>
    <n v="3250"/>
    <m/>
    <x v="0"/>
  </r>
  <r>
    <n v="22868"/>
    <s v="River Rock (GCC)"/>
    <s v="LCT20170022308"/>
    <x v="3"/>
    <d v="2017-04-20T16:15:00"/>
    <x v="11"/>
    <x v="17"/>
    <x v="3"/>
    <n v="62000"/>
    <m/>
    <x v="0"/>
  </r>
  <r>
    <n v="22868"/>
    <s v="River Rock (GCC)"/>
    <s v="LCT20170022308"/>
    <x v="3"/>
    <d v="2017-04-20T16:15:00"/>
    <x v="11"/>
    <x v="10"/>
    <x v="3"/>
    <n v="2000"/>
    <m/>
    <x v="0"/>
  </r>
  <r>
    <n v="22868"/>
    <s v="River Rock (GCC)"/>
    <s v="LCT20170022308"/>
    <x v="3"/>
    <d v="2017-04-20T16:15:00"/>
    <x v="11"/>
    <x v="12"/>
    <x v="3"/>
    <n v="60000"/>
    <m/>
    <x v="0"/>
  </r>
  <r>
    <n v="22868"/>
    <s v="River Rock (GCC)"/>
    <s v="LCT20170022308"/>
    <x v="2"/>
    <d v="2017-04-20T17:47:00"/>
    <x v="11"/>
    <x v="5"/>
    <x v="1"/>
    <n v="400"/>
    <m/>
    <x v="0"/>
  </r>
  <r>
    <n v="22868"/>
    <s v="River Rock (GCC)"/>
    <s v="LCT20170022334"/>
    <x v="3"/>
    <d v="2017-04-21T05:26:00"/>
    <x v="11"/>
    <x v="12"/>
    <x v="3"/>
    <n v="30000"/>
    <m/>
    <x v="0"/>
  </r>
  <r>
    <n v="22868"/>
    <s v="River Rock (GCC)"/>
    <s v="LCT20170022334"/>
    <x v="3"/>
    <d v="2017-04-21T16:08:00"/>
    <x v="11"/>
    <x v="17"/>
    <x v="3"/>
    <n v="30000"/>
    <m/>
    <x v="0"/>
  </r>
  <r>
    <n v="22868"/>
    <s v="River Rock (GCC)"/>
    <s v="LCT20170022334"/>
    <x v="3"/>
    <d v="2017-04-21T21:02:00"/>
    <x v="11"/>
    <x v="12"/>
    <x v="3"/>
    <n v="12000"/>
    <m/>
    <x v="0"/>
  </r>
  <r>
    <n v="22868"/>
    <s v="River Rock (GCC)"/>
    <s v="LCT20170022561"/>
    <x v="3"/>
    <d v="2017-04-22T08:52:00"/>
    <x v="11"/>
    <x v="17"/>
    <x v="3"/>
    <n v="12000"/>
    <m/>
    <x v="0"/>
  </r>
  <r>
    <n v="22868"/>
    <s v="River Rock (GCC)"/>
    <s v="LCT20170022561"/>
    <x v="0"/>
    <d v="2017-04-22T09:15:00"/>
    <x v="11"/>
    <x v="4"/>
    <x v="0"/>
    <n v="4000"/>
    <s v="MDB 17"/>
    <x v="0"/>
  </r>
  <r>
    <n v="22868"/>
    <s v="River Rock (GCC)"/>
    <s v="LCT20170022334"/>
    <x v="0"/>
    <d v="2017-04-22T09:15:00"/>
    <x v="11"/>
    <x v="4"/>
    <x v="0"/>
    <n v="4000"/>
    <s v="MDB 17"/>
    <x v="0"/>
  </r>
  <r>
    <n v="22868"/>
    <s v="River Rock (GCC)"/>
    <s v="LCT20170023038"/>
    <x v="3"/>
    <d v="2017-04-24T18:00:00"/>
    <x v="11"/>
    <x v="11"/>
    <x v="3"/>
    <n v="30000"/>
    <m/>
    <x v="0"/>
  </r>
  <r>
    <n v="22868"/>
    <s v="River Rock (GCC)"/>
    <s v="LCT20170023038"/>
    <x v="3"/>
    <d v="2017-04-24T18:00:00"/>
    <x v="11"/>
    <x v="17"/>
    <x v="3"/>
    <n v="30000"/>
    <m/>
    <x v="0"/>
  </r>
  <r>
    <n v="22868"/>
    <s v="River Rock (GCC)"/>
    <s v="LCT20170023038"/>
    <x v="3"/>
    <d v="2017-04-25T03:38:00"/>
    <x v="11"/>
    <x v="12"/>
    <x v="3"/>
    <n v="9300"/>
    <m/>
    <x v="0"/>
  </r>
  <r>
    <n v="22868"/>
    <s v="River Rock (GCC)"/>
    <s v="LCT20170023038"/>
    <x v="3"/>
    <d v="2017-04-25T10:55:00"/>
    <x v="11"/>
    <x v="17"/>
    <x v="3"/>
    <n v="9300"/>
    <m/>
    <x v="0"/>
  </r>
  <r>
    <n v="22868"/>
    <s v="River Rock (GCC)"/>
    <s v="LCT20170023998"/>
    <x v="0"/>
    <d v="2017-04-26T23:45:00"/>
    <x v="11"/>
    <x v="4"/>
    <x v="0"/>
    <n v="14500"/>
    <s v="MDB 17"/>
    <x v="0"/>
  </r>
  <r>
    <n v="22868"/>
    <s v="Parq Casino"/>
    <s v="LCT20170032795"/>
    <x v="2"/>
    <d v="2017-06-11T20:15:00"/>
    <x v="11"/>
    <x v="18"/>
    <x v="2"/>
    <n v="100000"/>
    <s v="VIP/CHQ#7379 1st Place Table tournament - King of Kings Baccarat by Shift Floor Manager Nuno Mendez"/>
    <x v="1"/>
  </r>
  <r>
    <n v="22868"/>
    <s v="Parq Casino"/>
    <s v="LCT20170032795"/>
    <x v="3"/>
    <d v="2017-06-11T22:42:00"/>
    <x v="11"/>
    <x v="13"/>
    <x v="3"/>
    <n v="100000"/>
    <s v="Cage Supervisor: Tess Villagomez - 59002_x000a_Cashier: Polym Buenaflor - 75415_x000a__x000a__x000a_CAGE SUPERVISOR: SHANNA ABONITALLA 59140_x000a_CASHIER: TAK YEUNG 78032_x000a__x000a_NOTE: 16-JUN-2017 - Re-opened to deleted duplicate entry of PGF deposit ."/>
    <x v="0"/>
  </r>
  <r>
    <n v="22868"/>
    <s v="Parq Casino"/>
    <s v="LCT20170032795"/>
    <x v="3"/>
    <d v="2017-06-11T22:42:00"/>
    <x v="11"/>
    <x v="17"/>
    <x v="3"/>
    <n v="100000"/>
    <s v="Cage Supervisor: Tess Villagomez - 59002_x000a_Cashier: Polym Buenaflor - 75415_x000a__x000a__x000a_CAGE SUPERVISOR: SHANNA ABONITALLA 59140_x000a_CASHIER: TAK YEUNG 78032_x000a__x000a_NOTE: 16-JUN-2017 - Re-opened to deleted duplicate entry of PGF deposit ."/>
    <x v="0"/>
  </r>
  <r>
    <n v="22868"/>
    <s v="Parq Casino"/>
    <s v="LCT20170032795"/>
    <x v="3"/>
    <d v="2017-06-12T00:09:00"/>
    <x v="11"/>
    <x v="12"/>
    <x v="3"/>
    <n v="100000"/>
    <s v="Cage Supervisor: Tess Villagomez - 59002_x000a_Cashier: Polym Buenaflor - 75415_x000a__x000a__x000a_CAGE SUPERVISOR: SHANNA ABONITALLA 59140_x000a_CASHIER: TAK YEUNG 78032_x000a__x000a_NOTE: 16-JUN-2017 - Re-opened to deleted duplicate entry of PGF deposit ."/>
    <x v="0"/>
  </r>
  <r>
    <n v="22868"/>
    <s v="Parq Casino"/>
    <s v="LCT20170032795"/>
    <x v="2"/>
    <d v="2017-06-12T00:09:00"/>
    <x v="11"/>
    <x v="9"/>
    <x v="2"/>
    <n v="100000"/>
    <s v="CD9 ROF#658 MDB18"/>
    <x v="2"/>
  </r>
  <r>
    <n v="22868"/>
    <s v="Parq Casino"/>
    <s v="LCT20170032795"/>
    <x v="2"/>
    <d v="2017-06-12T00:09:00"/>
    <x v="11"/>
    <x v="5"/>
    <x v="2"/>
    <n v="46000"/>
    <s v="cd9 chq#7382 verified by salon table manager Roy Chai MDB18"/>
    <x v="1"/>
  </r>
  <r>
    <n v="22868"/>
    <s v="Parq Casino"/>
    <s v="LCT20170032795"/>
    <x v="2"/>
    <d v="2017-06-12T00:09:00"/>
    <x v="11"/>
    <x v="5"/>
    <x v="1"/>
    <n v="3000"/>
    <s v="cd9 chq#7382 verified by salon table manager Roy Chai MDB18"/>
    <x v="0"/>
  </r>
  <r>
    <n v="22868"/>
    <s v="River Rock (GCC)"/>
    <s v="LCT20170032840"/>
    <x v="3"/>
    <d v="2017-06-12T01:10:00"/>
    <x v="11"/>
    <x v="17"/>
    <x v="3"/>
    <n v="100000"/>
    <m/>
    <x v="0"/>
  </r>
  <r>
    <n v="22868"/>
    <s v="River Rock (GCC)"/>
    <s v="LCT20170032840"/>
    <x v="3"/>
    <d v="2017-06-12T01:10:00"/>
    <x v="11"/>
    <x v="13"/>
    <x v="3"/>
    <n v="100000"/>
    <m/>
    <x v="0"/>
  </r>
  <r>
    <n v="22868"/>
    <s v="River Rock (GCC)"/>
    <s v="LCT20170032840"/>
    <x v="3"/>
    <d v="2017-06-12T01:47:00"/>
    <x v="11"/>
    <x v="13"/>
    <x v="3"/>
    <n v="46000"/>
    <m/>
    <x v="0"/>
  </r>
  <r>
    <n v="22868"/>
    <s v="River Rock (GCC)"/>
    <s v="LCT20170032840"/>
    <x v="3"/>
    <d v="2017-06-12T01:47:00"/>
    <x v="11"/>
    <x v="17"/>
    <x v="3"/>
    <n v="46000"/>
    <m/>
    <x v="0"/>
  </r>
  <r>
    <n v="22868"/>
    <s v="River Rock (GCC)"/>
    <s v="LCT20170033366"/>
    <x v="3"/>
    <d v="2017-06-14T14:25:00"/>
    <x v="11"/>
    <x v="17"/>
    <x v="3"/>
    <n v="28000"/>
    <m/>
    <x v="0"/>
  </r>
  <r>
    <n v="22868"/>
    <s v="River Rock (GCC)"/>
    <s v="LCT20170033366"/>
    <x v="3"/>
    <d v="2017-06-14T14:25:00"/>
    <x v="11"/>
    <x v="11"/>
    <x v="3"/>
    <n v="28000"/>
    <m/>
    <x v="0"/>
  </r>
  <r>
    <n v="22868"/>
    <s v="River Rock (GCC)"/>
    <s v="LCT20170033852"/>
    <x v="3"/>
    <d v="2017-06-16T17:30:00"/>
    <x v="11"/>
    <x v="11"/>
    <x v="3"/>
    <n v="30000"/>
    <m/>
    <x v="0"/>
  </r>
  <r>
    <n v="22868"/>
    <s v="River Rock (GCC)"/>
    <s v="LCT20170033852"/>
    <x v="3"/>
    <d v="2017-06-16T17:30:00"/>
    <x v="11"/>
    <x v="11"/>
    <x v="3"/>
    <n v="30000"/>
    <m/>
    <x v="0"/>
  </r>
  <r>
    <n v="22868"/>
    <s v="River Rock (GCC)"/>
    <s v="LCT20170033852"/>
    <x v="3"/>
    <d v="2017-06-16T17:30:00"/>
    <x v="11"/>
    <x v="17"/>
    <x v="3"/>
    <n v="60000"/>
    <m/>
    <x v="0"/>
  </r>
  <r>
    <n v="22868"/>
    <s v="River Rock (GCC)"/>
    <s v="LCT20170033852"/>
    <x v="0"/>
    <d v="2017-06-16T22:00:00"/>
    <x v="11"/>
    <x v="4"/>
    <x v="0"/>
    <n v="3000"/>
    <s v="MDB 17"/>
    <x v="0"/>
  </r>
  <r>
    <n v="22868"/>
    <s v="River Rock (GCC)"/>
    <s v="LCT20170034626"/>
    <x v="0"/>
    <d v="2017-06-17T23:40:00"/>
    <x v="11"/>
    <x v="4"/>
    <x v="0"/>
    <n v="3000"/>
    <s v="MDB 17"/>
    <x v="0"/>
  </r>
  <r>
    <n v="22868"/>
    <s v="River Rock (GCC)"/>
    <s v="LCT20170034626"/>
    <x v="0"/>
    <d v="2017-06-18T00:16:00"/>
    <x v="11"/>
    <x v="4"/>
    <x v="0"/>
    <n v="3000"/>
    <s v="MDB 17"/>
    <x v="0"/>
  </r>
  <r>
    <n v="22868"/>
    <s v="River Rock (GCC)"/>
    <s v="LCT20170034626"/>
    <x v="0"/>
    <d v="2017-06-18T00:34:00"/>
    <x v="11"/>
    <x v="4"/>
    <x v="0"/>
    <n v="3000"/>
    <s v="MDB 17"/>
    <x v="0"/>
  </r>
  <r>
    <n v="22868"/>
    <s v="River Rock (GCC)"/>
    <s v="LCT20170034626"/>
    <x v="0"/>
    <d v="2017-06-18T16:27:00"/>
    <x v="11"/>
    <x v="4"/>
    <x v="0"/>
    <n v="1000"/>
    <s v="MEZB 20"/>
    <x v="0"/>
  </r>
  <r>
    <n v="22868"/>
    <s v="Parq Casino"/>
    <s v="LCT20170036753"/>
    <x v="3"/>
    <d v="2017-06-30T20:35:00"/>
    <x v="11"/>
    <x v="17"/>
    <x v="3"/>
    <n v="20000"/>
    <s v="Cage Supervisor-Lily-Beth Jingco#71843_x000a_Cashier-Cynthia Nicolas#35612"/>
    <x v="0"/>
  </r>
  <r>
    <n v="22868"/>
    <s v="Parq Casino"/>
    <s v="LCT20170036753"/>
    <x v="3"/>
    <d v="2017-06-30T20:35:00"/>
    <x v="11"/>
    <x v="11"/>
    <x v="3"/>
    <n v="20000"/>
    <s v="Cage Supervisor-Lily-Beth Jingco#71843_x000a_Cashier-Cynthia Nicolas#35612"/>
    <x v="0"/>
  </r>
  <r>
    <n v="22868"/>
    <s v="Parq Casino"/>
    <s v="LCT20170036753"/>
    <x v="0"/>
    <d v="2017-07-01T16:39:00"/>
    <x v="11"/>
    <x v="15"/>
    <x v="0"/>
    <n v="3000"/>
    <s v="MDB 19"/>
    <x v="0"/>
  </r>
  <r>
    <n v="22868"/>
    <s v="Parq Casino"/>
    <s v="LCT20170037202"/>
    <x v="0"/>
    <d v="2017-07-02T01:27:00"/>
    <x v="11"/>
    <x v="15"/>
    <x v="0"/>
    <n v="3000"/>
    <s v="MDB 19"/>
    <x v="0"/>
  </r>
  <r>
    <n v="22868"/>
    <s v="Parq Casino"/>
    <s v="LCT20170037202"/>
    <x v="0"/>
    <d v="2017-07-02T04:33:00"/>
    <x v="11"/>
    <x v="15"/>
    <x v="0"/>
    <n v="3000"/>
    <s v="MDB 19"/>
    <x v="0"/>
  </r>
  <r>
    <n v="22868"/>
    <s v="Parq Casino"/>
    <s v="LCT20170037202"/>
    <x v="0"/>
    <d v="2017-07-02T04:49:00"/>
    <x v="11"/>
    <x v="15"/>
    <x v="0"/>
    <n v="900"/>
    <s v="MDB 19"/>
    <x v="0"/>
  </r>
  <r>
    <n v="22868"/>
    <s v="Parq Casino"/>
    <s v="LCT20170037202"/>
    <x v="0"/>
    <d v="2017-07-02T19:12:00"/>
    <x v="11"/>
    <x v="15"/>
    <x v="0"/>
    <n v="3500"/>
    <s v="MDB 19"/>
    <x v="0"/>
  </r>
  <r>
    <n v="22868"/>
    <s v="Parq Casino"/>
    <s v="LCT20170037202"/>
    <x v="0"/>
    <d v="2017-07-02T20:02:00"/>
    <x v="11"/>
    <x v="15"/>
    <x v="0"/>
    <n v="6500"/>
    <s v="MDB 19"/>
    <x v="0"/>
  </r>
  <r>
    <n v="22868"/>
    <s v="Parq Casino"/>
    <s v="LCT20170038497"/>
    <x v="3"/>
    <d v="2017-07-09T20:11:00"/>
    <x v="11"/>
    <x v="11"/>
    <x v="3"/>
    <n v="28000"/>
    <s v="Cage Supervisor Josephine VUJASIC 36630_x000a_Cashier Lea SIBAYAN 59060"/>
    <x v="0"/>
  </r>
  <r>
    <n v="22868"/>
    <s v="Parq Casino"/>
    <s v="LCT20170038497"/>
    <x v="3"/>
    <d v="2017-07-09T20:11:00"/>
    <x v="11"/>
    <x v="17"/>
    <x v="3"/>
    <n v="28000"/>
    <s v="Cage Supervisor Josephine VUJASIC 36630_x000a_Cashier Lea SIBAYAN 59060"/>
    <x v="0"/>
  </r>
  <r>
    <n v="22868"/>
    <s v="Parq Casino"/>
    <s v="LCT20170038497"/>
    <x v="2"/>
    <d v="2017-07-09T22:22:00"/>
    <x v="11"/>
    <x v="5"/>
    <x v="1"/>
    <n v="42000"/>
    <s v="CD09"/>
    <x v="0"/>
  </r>
  <r>
    <n v="22868"/>
    <s v="Parq Casino"/>
    <s v="LCT20170039454"/>
    <x v="3"/>
    <d v="2017-07-14T17:35:00"/>
    <x v="11"/>
    <x v="11"/>
    <x v="3"/>
    <n v="19000"/>
    <s v="Cage Supervisor - Lily-Beth Jingco#71843_x000a_Cashier-Patty LIN#35605"/>
    <x v="0"/>
  </r>
  <r>
    <n v="22868"/>
    <s v="Parq Casino"/>
    <s v="LCT20170039454"/>
    <x v="3"/>
    <d v="2017-07-14T17:35:00"/>
    <x v="11"/>
    <x v="17"/>
    <x v="3"/>
    <n v="19000"/>
    <s v="Cage Supervisor - Lily-Beth Jingco#71843_x000a_Cashier-Patty LIN#35605"/>
    <x v="0"/>
  </r>
  <r>
    <n v="22868"/>
    <s v="Parq Casino"/>
    <s v="LCT20170039454"/>
    <x v="3"/>
    <d v="2017-07-15T08:06:00"/>
    <x v="11"/>
    <x v="12"/>
    <x v="3"/>
    <n v="19000"/>
    <s v="Cage Supervisor - Lily-Beth Jingco#71843_x000a_Cashier-Patty LIN#35605"/>
    <x v="0"/>
  </r>
  <r>
    <n v="22868"/>
    <s v="Parq Casino"/>
    <s v="LCT20170039454"/>
    <x v="3"/>
    <d v="2017-07-15T08:06:00"/>
    <x v="11"/>
    <x v="10"/>
    <x v="3"/>
    <n v="21000"/>
    <s v="Cage Supervisor - Lily-Beth Jingco#71843_x000a_Cashier-Patty LIN#35605"/>
    <x v="0"/>
  </r>
  <r>
    <n v="22868"/>
    <s v="Parq Casino"/>
    <s v="LCT20170039454"/>
    <x v="2"/>
    <d v="2017-07-15T08:06:00"/>
    <x v="11"/>
    <x v="5"/>
    <x v="1"/>
    <n v="28575"/>
    <s v="cd-9"/>
    <x v="0"/>
  </r>
  <r>
    <n v="22868"/>
    <s v="Parq Casino"/>
    <s v="LCT20170039706"/>
    <x v="3"/>
    <d v="2017-07-15T19:26:00"/>
    <x v="11"/>
    <x v="17"/>
    <x v="3"/>
    <n v="20000"/>
    <s v="Cage Supervisor Josephine VUJASIC 36630_x000a_Cashier Jacqueline FONG 83183"/>
    <x v="0"/>
  </r>
  <r>
    <n v="22868"/>
    <s v="Parq Casino"/>
    <s v="LCT20170039706"/>
    <x v="3"/>
    <d v="2017-07-16T01:41:00"/>
    <x v="11"/>
    <x v="17"/>
    <x v="3"/>
    <n v="20000"/>
    <s v="Cage Supervisor Josephine VUJASIC 36630_x000a_Cashier Jacqueline FONG 83183"/>
    <x v="0"/>
  </r>
  <r>
    <n v="22868"/>
    <s v="Parq Casino"/>
    <s v="LCT20170039706"/>
    <x v="3"/>
    <d v="2017-07-16T07:45:00"/>
    <x v="11"/>
    <x v="12"/>
    <x v="3"/>
    <n v="10500"/>
    <s v="Cage Supervisor Josephine VUJASIC 36630_x000a_Cashier Jacqueline FONG 83183"/>
    <x v="0"/>
  </r>
  <r>
    <n v="22868"/>
    <s v="Parq Casino"/>
    <s v="LCT20170039706"/>
    <x v="2"/>
    <d v="2017-07-16T07:45:00"/>
    <x v="11"/>
    <x v="5"/>
    <x v="1"/>
    <n v="50"/>
    <s v="CD9"/>
    <x v="0"/>
  </r>
  <r>
    <n v="22868"/>
    <s v="Parq Casino"/>
    <s v="LCT20170039706"/>
    <x v="3"/>
    <d v="2017-07-16T17:02:00"/>
    <x v="11"/>
    <x v="17"/>
    <x v="3"/>
    <n v="10500"/>
    <s v="Cage Supervisor Josephine VUJASIC 36630_x000a_Cashier Jacqueline FONG 83183"/>
    <x v="0"/>
  </r>
  <r>
    <n v="22868"/>
    <s v="Parq Casino"/>
    <s v="LCT20170040003"/>
    <x v="3"/>
    <d v="2017-07-17T07:45:00"/>
    <x v="11"/>
    <x v="12"/>
    <x v="3"/>
    <n v="10500"/>
    <s v="cage supervisor- Drazenka VLACIC#51551_x000a_cashier- Annabelle GUIA# 34580"/>
    <x v="0"/>
  </r>
  <r>
    <n v="22868"/>
    <s v="Parq Casino"/>
    <s v="LCT20170040003"/>
    <x v="2"/>
    <d v="2017-07-17T07:45:00"/>
    <x v="11"/>
    <x v="5"/>
    <x v="1"/>
    <n v="425"/>
    <s v="CD9"/>
    <x v="0"/>
  </r>
  <r>
    <n v="22868"/>
    <s v="Parq Casino"/>
    <s v="LCT20170040003"/>
    <x v="3"/>
    <d v="2017-07-17T17:56:00"/>
    <x v="11"/>
    <x v="17"/>
    <x v="3"/>
    <n v="10500"/>
    <s v="cage supervisor- Drazenka VLACIC#51551_x000a_cashier- Annabelle GUIA# 34580"/>
    <x v="0"/>
  </r>
  <r>
    <n v="22868"/>
    <s v="Parq Casino"/>
    <s v="LCT20170040003"/>
    <x v="0"/>
    <d v="2017-07-17T21:04:00"/>
    <x v="11"/>
    <x v="15"/>
    <x v="0"/>
    <n v="20000"/>
    <s v="MDB 19"/>
    <x v="0"/>
  </r>
  <r>
    <n v="22868"/>
    <s v="Parq Casino"/>
    <s v="LCT20170042085"/>
    <x v="0"/>
    <d v="2017-07-27T22:23:00"/>
    <x v="11"/>
    <x v="15"/>
    <x v="0"/>
    <n v="10000"/>
    <s v="MDB 19"/>
    <x v="0"/>
  </r>
  <r>
    <n v="22868"/>
    <s v="Parq Casino"/>
    <s v="LCT20170042085"/>
    <x v="2"/>
    <d v="2017-07-28T13:32:00"/>
    <x v="11"/>
    <x v="5"/>
    <x v="1"/>
    <n v="7120"/>
    <s v="CD9"/>
    <x v="0"/>
  </r>
  <r>
    <n v="22868"/>
    <s v="Parq Casino"/>
    <s v="LCT20170042404"/>
    <x v="0"/>
    <d v="2017-07-29T01:16:00"/>
    <x v="11"/>
    <x v="15"/>
    <x v="0"/>
    <n v="7800"/>
    <s v="MDB 19"/>
    <x v="0"/>
  </r>
  <r>
    <n v="22868"/>
    <s v="Parq Casino"/>
    <s v="LCT20170042404"/>
    <x v="0"/>
    <d v="2017-07-29T06:02:00"/>
    <x v="11"/>
    <x v="15"/>
    <x v="0"/>
    <n v="3000"/>
    <s v="MDB 19"/>
    <x v="0"/>
  </r>
  <r>
    <n v="22868"/>
    <s v="Parq Casino"/>
    <s v="LCT20170042404"/>
    <x v="2"/>
    <d v="2017-07-29T11:13:00"/>
    <x v="11"/>
    <x v="5"/>
    <x v="1"/>
    <n v="4175"/>
    <s v="cd-10"/>
    <x v="0"/>
  </r>
  <r>
    <n v="22868"/>
    <s v="Parq Casino"/>
    <s v="LCT20170042404"/>
    <x v="0"/>
    <d v="2017-07-29T23:38:00"/>
    <x v="11"/>
    <x v="15"/>
    <x v="0"/>
    <n v="4300"/>
    <s v="MDB 19"/>
    <x v="0"/>
  </r>
  <r>
    <n v="22868"/>
    <s v="Parq Casino"/>
    <s v="LCT20170044692"/>
    <x v="0"/>
    <d v="2017-08-08T18:33:00"/>
    <x v="11"/>
    <x v="15"/>
    <x v="0"/>
    <n v="3000"/>
    <s v="MDB 19"/>
    <x v="0"/>
  </r>
  <r>
    <n v="22868"/>
    <s v="Parq Casino"/>
    <s v="LCT20170044692"/>
    <x v="3"/>
    <d v="2017-08-09T08:30:00"/>
    <x v="11"/>
    <x v="10"/>
    <x v="3"/>
    <n v="12000"/>
    <s v="cage Sup Jela Samardzic #53790_x000a_ Cashier Cathy Bradford#59074"/>
    <x v="0"/>
  </r>
  <r>
    <n v="22868"/>
    <s v="Parq Casino"/>
    <s v="LCT20170044692"/>
    <x v="2"/>
    <d v="2017-08-09T08:30:00"/>
    <x v="11"/>
    <x v="5"/>
    <x v="1"/>
    <n v="4075"/>
    <s v="CD9"/>
    <x v="0"/>
  </r>
  <r>
    <n v="22868"/>
    <s v="Parq Casino"/>
    <s v="LCT20170044692"/>
    <x v="0"/>
    <d v="2017-08-09T14:39:00"/>
    <x v="11"/>
    <x v="15"/>
    <x v="0"/>
    <n v="3000"/>
    <s v="MDB 19"/>
    <x v="0"/>
  </r>
  <r>
    <n v="22868"/>
    <s v="Parq Casino"/>
    <s v="LCT20170044692"/>
    <x v="0"/>
    <d v="2017-08-09T15:02:00"/>
    <x v="11"/>
    <x v="15"/>
    <x v="0"/>
    <n v="2000"/>
    <s v="MDB 19"/>
    <x v="0"/>
  </r>
  <r>
    <n v="22868"/>
    <s v="Parq Casino"/>
    <s v="LCT20170044692"/>
    <x v="3"/>
    <d v="2017-08-09T15:16:00"/>
    <x v="11"/>
    <x v="17"/>
    <x v="3"/>
    <n v="12000"/>
    <s v="cage Sup Jela Samardzic #53790_x000a_ Cashier Cathy Bradford#59074"/>
    <x v="0"/>
  </r>
  <r>
    <n v="22868"/>
    <s v="Parq Casino"/>
    <s v="LCT20170044692"/>
    <x v="2"/>
    <d v="2017-08-09T16:59:00"/>
    <x v="11"/>
    <x v="5"/>
    <x v="1"/>
    <n v="900"/>
    <s v="CD09"/>
    <x v="0"/>
  </r>
  <r>
    <n v="22868"/>
    <s v="Parq Casino"/>
    <s v="LCT20170044883"/>
    <x v="2"/>
    <d v="2017-08-10T06:26:00"/>
    <x v="11"/>
    <x v="5"/>
    <x v="1"/>
    <n v="29450"/>
    <s v="CD9"/>
    <x v="0"/>
  </r>
  <r>
    <n v="22868"/>
    <s v="Parq Casino"/>
    <s v="LCT20170044883"/>
    <x v="3"/>
    <d v="2017-08-10T06:26:00"/>
    <x v="11"/>
    <x v="10"/>
    <x v="3"/>
    <n v="18000"/>
    <s v="Cage Supervisor Shanna ABONTALLA 59140_x000a_Cashier Shao SINDINGAN 83622"/>
    <x v="0"/>
  </r>
  <r>
    <n v="22868"/>
    <s v="Parq Casino"/>
    <s v="LCT20170044883"/>
    <x v="3"/>
    <d v="2017-08-10T06:26:00"/>
    <x v="11"/>
    <x v="12"/>
    <x v="3"/>
    <n v="12000"/>
    <s v="Cage Supervisor Shanna ABONTALLA 59140_x000a_Cashier Shao SINDINGAN 83622"/>
    <x v="0"/>
  </r>
  <r>
    <n v="22868"/>
    <s v="Parq Casino"/>
    <s v="LCT20170044883"/>
    <x v="3"/>
    <d v="2017-08-10T22:54:00"/>
    <x v="11"/>
    <x v="17"/>
    <x v="3"/>
    <n v="30000"/>
    <s v="Cage Supervisor Shanna ABONTALLA 59140_x000a_Cashier Shao SINDINGAN 83622"/>
    <x v="0"/>
  </r>
  <r>
    <n v="22868"/>
    <s v="Parq Casino"/>
    <s v="LCT20170045118"/>
    <x v="3"/>
    <d v="2017-08-11T08:46:00"/>
    <x v="11"/>
    <x v="12"/>
    <x v="3"/>
    <n v="12000"/>
    <s v="Cage Sup Jela Samardzic #53790_x000a_ cashier Kim Janweerachai#36542"/>
    <x v="0"/>
  </r>
  <r>
    <n v="22868"/>
    <s v="Parq Casino"/>
    <s v="LCT20170045118"/>
    <x v="3"/>
    <d v="2017-08-11T14:42:00"/>
    <x v="11"/>
    <x v="17"/>
    <x v="3"/>
    <n v="12000"/>
    <s v="Cage Sup Jela Samardzic #53790_x000a_ cashier Kim Janweerachai#36542"/>
    <x v="0"/>
  </r>
  <r>
    <n v="22868"/>
    <s v="Parq Casino"/>
    <s v="LCT20170045118"/>
    <x v="0"/>
    <d v="2017-08-12T01:53:00"/>
    <x v="11"/>
    <x v="15"/>
    <x v="0"/>
    <n v="20000"/>
    <s v="MDB 19"/>
    <x v="0"/>
  </r>
  <r>
    <n v="22868"/>
    <s v="Parq Casino"/>
    <s v="LCT20170045376"/>
    <x v="2"/>
    <d v="2017-08-12T09:45:00"/>
    <x v="11"/>
    <x v="5"/>
    <x v="1"/>
    <n v="26500"/>
    <s v="CD9"/>
    <x v="0"/>
  </r>
  <r>
    <n v="22868"/>
    <s v="Parq Casino"/>
    <s v="LCT20170045376"/>
    <x v="3"/>
    <d v="2017-08-12T09:45:00"/>
    <x v="11"/>
    <x v="12"/>
    <x v="3"/>
    <n v="12000"/>
    <s v="Cage Supervisor Josephine VUJASIC 36630_x000a_Cashier Kim JANWEERACHAI 36542"/>
    <x v="0"/>
  </r>
  <r>
    <n v="22868"/>
    <s v="Parq Casino"/>
    <s v="LCT20170045376"/>
    <x v="3"/>
    <d v="2017-08-12T09:45:00"/>
    <x v="11"/>
    <x v="10"/>
    <x v="3"/>
    <n v="13000"/>
    <s v="Cage Supervisor Josephine VUJASIC 36630_x000a_Cashier Kim JANWEERACHAI 36542"/>
    <x v="0"/>
  </r>
  <r>
    <n v="22868"/>
    <s v="Parq Casino"/>
    <s v="LCT20170045376"/>
    <x v="3"/>
    <d v="2017-08-13T01:18:00"/>
    <x v="11"/>
    <x v="17"/>
    <x v="3"/>
    <n v="25000"/>
    <s v="Cage Supervisor Josephine VUJASIC 36630_x000a_Cashier Kim JANWEERACHAI 36542"/>
    <x v="0"/>
  </r>
  <r>
    <n v="22868"/>
    <s v="Parq Casino"/>
    <s v="LCT20170045880"/>
    <x v="0"/>
    <d v="2017-08-14T16:08:00"/>
    <x v="11"/>
    <x v="15"/>
    <x v="0"/>
    <n v="13000"/>
    <s v="MDB 19"/>
    <x v="0"/>
  </r>
  <r>
    <n v="22868"/>
    <s v="Parq Casino"/>
    <s v="LCT20170045880"/>
    <x v="0"/>
    <d v="2017-08-14T16:34:00"/>
    <x v="11"/>
    <x v="15"/>
    <x v="0"/>
    <n v="2000"/>
    <s v="MDB 19"/>
    <x v="0"/>
  </r>
  <r>
    <n v="22868"/>
    <s v="Parq Casino"/>
    <s v="LCT20170047049"/>
    <x v="0"/>
    <d v="2017-08-19T02:02:00"/>
    <x v="11"/>
    <x v="15"/>
    <x v="0"/>
    <n v="3000"/>
    <s v="MDB 13"/>
    <x v="0"/>
  </r>
  <r>
    <n v="22868"/>
    <s v="Parq Casino"/>
    <s v="LCT20170047049"/>
    <x v="0"/>
    <d v="2017-08-19T02:23:00"/>
    <x v="11"/>
    <x v="15"/>
    <x v="0"/>
    <n v="3000"/>
    <s v="MDB 20"/>
    <x v="0"/>
  </r>
  <r>
    <n v="22868"/>
    <s v="Parq Casino"/>
    <s v="LCT20170047049"/>
    <x v="0"/>
    <d v="2017-08-19T03:43:00"/>
    <x v="11"/>
    <x v="15"/>
    <x v="0"/>
    <n v="3000"/>
    <s v="MDB 20"/>
    <x v="0"/>
  </r>
  <r>
    <n v="22868"/>
    <s v="Parq Casino"/>
    <s v="LCT20170047049"/>
    <x v="0"/>
    <d v="2017-08-19T13:21:00"/>
    <x v="11"/>
    <x v="15"/>
    <x v="0"/>
    <n v="900"/>
    <s v="MDB 20"/>
    <x v="0"/>
  </r>
  <r>
    <n v="22868"/>
    <s v="Parq Casino"/>
    <s v="LCT20170047049"/>
    <x v="0"/>
    <d v="2017-08-20T01:11:00"/>
    <x v="11"/>
    <x v="15"/>
    <x v="0"/>
    <n v="3000"/>
    <s v="MDB 19"/>
    <x v="0"/>
  </r>
  <r>
    <n v="22868"/>
    <s v="Parq Casino"/>
    <s v="LCT20170047049"/>
    <x v="3"/>
    <d v="2017-08-20T01:20:00"/>
    <x v="11"/>
    <x v="11"/>
    <x v="3"/>
    <n v="5000"/>
    <s v="Cage Supervisor Janet Hanson #35271_x000a_Cage Supervisor Reylinda Stewart #35896"/>
    <x v="0"/>
  </r>
  <r>
    <n v="22868"/>
    <s v="Parq Casino"/>
    <s v="LCT20170047049"/>
    <x v="3"/>
    <d v="2017-08-20T01:20:00"/>
    <x v="11"/>
    <x v="17"/>
    <x v="3"/>
    <n v="5000"/>
    <s v="Cage Supervisor Janet Hanson #35271_x000a_Cage Supervisor Reylinda Stewart #35896"/>
    <x v="0"/>
  </r>
  <r>
    <n v="22868"/>
    <s v="Parq Casino"/>
    <s v="LCT20170047216"/>
    <x v="0"/>
    <d v="2017-08-20T02:52:00"/>
    <x v="11"/>
    <x v="15"/>
    <x v="0"/>
    <n v="2000"/>
    <s v="MDB 19"/>
    <x v="0"/>
  </r>
  <r>
    <n v="22868"/>
    <s v="River Rock (GCC)"/>
    <s v="LCT20170047097"/>
    <x v="2"/>
    <d v="2017-08-20T12:40:00"/>
    <x v="11"/>
    <x v="5"/>
    <x v="1"/>
    <n v="50000"/>
    <m/>
    <x v="0"/>
  </r>
  <r>
    <n v="22868"/>
    <s v="Parq Casino"/>
    <s v="LCT20170047216"/>
    <x v="3"/>
    <d v="2017-08-20T21:58:00"/>
    <x v="11"/>
    <x v="11"/>
    <x v="3"/>
    <n v="28000"/>
    <s v="Cage Supervisor-Lily-Beth Jingco#71843_x000a_Cashier-Lea Sibayan#59060"/>
    <x v="0"/>
  </r>
  <r>
    <n v="22868"/>
    <s v="Parq Casino"/>
    <s v="LCT20170047216"/>
    <x v="3"/>
    <d v="2017-08-20T21:58:00"/>
    <x v="11"/>
    <x v="17"/>
    <x v="3"/>
    <n v="28000"/>
    <s v="Cage Supervisor-Lily-Beth Jingco#71843_x000a_Cashier-Lea Sibayan#59060"/>
    <x v="0"/>
  </r>
  <r>
    <n v="22868"/>
    <s v="Parq Casino"/>
    <s v="LCT20170048224"/>
    <x v="3"/>
    <d v="2017-08-25T22:24:00"/>
    <x v="11"/>
    <x v="11"/>
    <x v="3"/>
    <n v="18000"/>
    <s v="Cage Supervisor-Lily-Beth Jingco#71843_x000a_Cashier-Eric Brunner#35294"/>
    <x v="0"/>
  </r>
  <r>
    <n v="22868"/>
    <s v="Parq Casino"/>
    <s v="LCT20170048224"/>
    <x v="3"/>
    <d v="2017-08-25T22:24:00"/>
    <x v="11"/>
    <x v="17"/>
    <x v="3"/>
    <n v="18000"/>
    <s v="Cage Supervisor-Lily-Beth Jingco#71843_x000a_Cashier-Eric Brunner#35294"/>
    <x v="0"/>
  </r>
  <r>
    <n v="22868"/>
    <s v="Parq Casino"/>
    <s v="LCT20170048224"/>
    <x v="0"/>
    <d v="2017-08-26T03:02:00"/>
    <x v="11"/>
    <x v="15"/>
    <x v="0"/>
    <n v="1000"/>
    <s v="MDB 20"/>
    <x v="0"/>
  </r>
  <r>
    <n v="22868"/>
    <s v="Parq Casino"/>
    <s v="LCT20170048224"/>
    <x v="0"/>
    <d v="2017-08-26T07:47:00"/>
    <x v="11"/>
    <x v="15"/>
    <x v="0"/>
    <n v="2100"/>
    <s v="MDB 20"/>
    <x v="0"/>
  </r>
  <r>
    <n v="22868"/>
    <s v="Parq Casino"/>
    <s v="LCT20170048836"/>
    <x v="3"/>
    <d v="2017-08-28T21:29:00"/>
    <x v="11"/>
    <x v="11"/>
    <x v="3"/>
    <n v="19000"/>
    <s v="Cage supervisor   Vijaya  SHARMA  65102_x000a__x000a_Cashier Eric BRUNNER 35294"/>
    <x v="0"/>
  </r>
  <r>
    <n v="22868"/>
    <s v="Parq Casino"/>
    <s v="LCT20170048836"/>
    <x v="3"/>
    <d v="2017-08-28T21:29:00"/>
    <x v="11"/>
    <x v="17"/>
    <x v="3"/>
    <n v="19000"/>
    <s v="Cage supervisor   Vijaya  SHARMA  65102_x000a__x000a_Cashier Eric BRUNNER 35294"/>
    <x v="0"/>
  </r>
  <r>
    <n v="22868"/>
    <s v="Parq Casino"/>
    <s v="LCT20170050145"/>
    <x v="0"/>
    <d v="2017-09-03T03:59:00"/>
    <x v="11"/>
    <x v="15"/>
    <x v="0"/>
    <n v="4000"/>
    <s v="MDB 16"/>
    <x v="0"/>
  </r>
  <r>
    <n v="22868"/>
    <s v="Parq Casino"/>
    <s v="LCT20170050145"/>
    <x v="0"/>
    <d v="2017-09-03T13:43:00"/>
    <x v="11"/>
    <x v="15"/>
    <x v="0"/>
    <n v="2000"/>
    <s v="MDB 16"/>
    <x v="0"/>
  </r>
  <r>
    <n v="22868"/>
    <s v="Parq Casino"/>
    <s v="LCT20170050145"/>
    <x v="0"/>
    <d v="2017-09-04T02:11:00"/>
    <x v="11"/>
    <x v="15"/>
    <x v="0"/>
    <n v="3000"/>
    <s v="MEZB 01"/>
    <x v="0"/>
  </r>
  <r>
    <n v="22868"/>
    <s v="Parq Casino"/>
    <s v="LCT20170050145"/>
    <x v="0"/>
    <d v="2017-09-04T03:18:00"/>
    <x v="11"/>
    <x v="15"/>
    <x v="0"/>
    <n v="1300"/>
    <s v="MDB 19"/>
    <x v="0"/>
  </r>
  <r>
    <n v="22868"/>
    <s v="Parq Casino"/>
    <s v="LCT20170050411"/>
    <x v="0"/>
    <d v="2017-09-05T00:16:00"/>
    <x v="11"/>
    <x v="15"/>
    <x v="0"/>
    <n v="3000"/>
    <s v="MDB 19"/>
    <x v="0"/>
  </r>
  <r>
    <n v="22868"/>
    <s v="Parq Casino"/>
    <s v="LCT20170050411"/>
    <x v="0"/>
    <d v="2017-09-05T01:04:00"/>
    <x v="11"/>
    <x v="15"/>
    <x v="0"/>
    <n v="3000"/>
    <s v="MDB 19"/>
    <x v="0"/>
  </r>
  <r>
    <n v="22868"/>
    <s v="Parq Casino"/>
    <s v="LCT20170050411"/>
    <x v="0"/>
    <d v="2017-09-05T01:26:00"/>
    <x v="11"/>
    <x v="15"/>
    <x v="0"/>
    <n v="3000"/>
    <s v="MDB 19"/>
    <x v="0"/>
  </r>
  <r>
    <n v="22868"/>
    <s v="Parq Casino"/>
    <s v="LCT20170050411"/>
    <x v="0"/>
    <d v="2017-09-05T01:56:00"/>
    <x v="11"/>
    <x v="15"/>
    <x v="0"/>
    <n v="980"/>
    <s v="MEZB 02"/>
    <x v="0"/>
  </r>
  <r>
    <n v="22868"/>
    <s v="Parq Casino"/>
    <s v="LCT20170050411"/>
    <x v="3"/>
    <d v="2017-09-05T15:40:00"/>
    <x v="11"/>
    <x v="11"/>
    <x v="3"/>
    <n v="30000"/>
    <s v="Cage Supervisor: Maridel DE VERA #58983_x000a_Cashier: Patty LIN #35605"/>
    <x v="0"/>
  </r>
  <r>
    <n v="22868"/>
    <s v="Parq Casino"/>
    <s v="LCT20170050411"/>
    <x v="3"/>
    <d v="2017-09-05T15:40:00"/>
    <x v="11"/>
    <x v="17"/>
    <x v="3"/>
    <n v="30000"/>
    <s v="Cage Supervisor: Maridel DE VERA #58983_x000a_Cashier: Patty LIN #35605"/>
    <x v="0"/>
  </r>
  <r>
    <n v="22868"/>
    <s v="Parq Casino"/>
    <s v="LCT20170050641"/>
    <x v="0"/>
    <d v="2017-09-06T01:06:00"/>
    <x v="11"/>
    <x v="15"/>
    <x v="0"/>
    <n v="3000"/>
    <s v="MDB 15"/>
    <x v="0"/>
  </r>
  <r>
    <n v="22868"/>
    <s v="Parq Casino"/>
    <s v="LCT20170050641"/>
    <x v="0"/>
    <d v="2017-09-06T07:03:00"/>
    <x v="11"/>
    <x v="15"/>
    <x v="0"/>
    <n v="3000"/>
    <s v="MDB 15"/>
    <x v="0"/>
  </r>
  <r>
    <n v="22868"/>
    <s v="Parq Casino"/>
    <s v="LCT20170050641"/>
    <x v="0"/>
    <d v="2017-09-06T07:03:00"/>
    <x v="11"/>
    <x v="15"/>
    <x v="0"/>
    <n v="3900"/>
    <s v="MDB 15"/>
    <x v="0"/>
  </r>
  <r>
    <n v="22868"/>
    <s v="Parq Casino"/>
    <s v="LCT20170050641"/>
    <x v="3"/>
    <d v="2017-09-06T18:15:00"/>
    <x v="11"/>
    <x v="12"/>
    <x v="3"/>
    <n v="30000"/>
    <s v="Cage Supervisor: Maridel DE VERA #58983_x000a_Cashier: Eleah LUCAS # 39145"/>
    <x v="0"/>
  </r>
  <r>
    <n v="22868"/>
    <s v="Parq Casino"/>
    <s v="LCT20170050641"/>
    <x v="3"/>
    <d v="2017-09-06T18:15:00"/>
    <x v="11"/>
    <x v="10"/>
    <x v="3"/>
    <n v="7000"/>
    <s v="Cage Supervisor: Maridel DE VERA #58983_x000a_Cashier: Eleah LUCAS # 39145"/>
    <x v="0"/>
  </r>
  <r>
    <n v="22868"/>
    <s v="Parq Casino"/>
    <s v="LCT20170050719"/>
    <x v="3"/>
    <d v="2017-09-07T01:52:00"/>
    <x v="11"/>
    <x v="17"/>
    <x v="3"/>
    <n v="37000"/>
    <s v="Cage Supervisor Janet Hanson #35271_x000a_Cashier Parnia Sehat #84966"/>
    <x v="0"/>
  </r>
  <r>
    <n v="22868"/>
    <s v="Parq Casino"/>
    <s v="LCT20170064200"/>
    <x v="3"/>
    <d v="2017-11-09T23:54:00"/>
    <x v="11"/>
    <x v="11"/>
    <x v="3"/>
    <n v="60000"/>
    <s v="Cage Supervisor Janet Hanson #35271_x000a_Cashier Zen Panado #81760"/>
    <x v="0"/>
  </r>
  <r>
    <n v="22868"/>
    <s v="Parq Casino"/>
    <s v="LCT20170064200"/>
    <x v="3"/>
    <d v="2017-11-09T23:54:00"/>
    <x v="11"/>
    <x v="17"/>
    <x v="3"/>
    <n v="60000"/>
    <s v="Cage Supervisor Janet Hanson #35271_x000a_Cashier Zen Panado #81760"/>
    <x v="0"/>
  </r>
  <r>
    <n v="22868"/>
    <s v="Parq Casino"/>
    <s v="LCT20170064200"/>
    <x v="3"/>
    <d v="2017-11-10T06:00:00"/>
    <x v="11"/>
    <x v="12"/>
    <x v="3"/>
    <n v="25000"/>
    <s v="Cage Supervisor Janet Hanson #35271_x000a_Cashier Zen Panado #81760"/>
    <x v="0"/>
  </r>
  <r>
    <n v="22868"/>
    <s v="Parq Casino"/>
    <s v="LCT20170064200"/>
    <x v="3"/>
    <d v="2017-11-10T22:12:00"/>
    <x v="11"/>
    <x v="17"/>
    <x v="3"/>
    <n v="25000"/>
    <s v="Cage Supervisor Janet Hanson #35271_x000a_Cashier Zen Panado #8176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N20" firstHeaderRow="1" firstDataRow="2" firstDataCol="1"/>
  <pivotFields count="11">
    <pivotField showAll="0"/>
    <pivotField showAll="0"/>
    <pivotField showAll="0"/>
    <pivotField axis="axisRow" showAll="0">
      <items count="5">
        <item sd="0" x="0"/>
        <item x="2"/>
        <item sd="0" x="1"/>
        <item x="3"/>
        <item t="default"/>
      </items>
    </pivotField>
    <pivotField numFmtId="165" showAll="0"/>
    <pivotField axis="axisCol" showAll="0">
      <items count="13">
        <item x="0"/>
        <item x="1"/>
        <item x="2"/>
        <item x="3"/>
        <item x="4"/>
        <item x="5"/>
        <item x="6"/>
        <item x="7"/>
        <item x="8"/>
        <item x="9"/>
        <item x="10"/>
        <item x="11"/>
        <item t="default"/>
      </items>
    </pivotField>
    <pivotField axis="axisRow" showAll="0">
      <items count="20">
        <item sd="0" x="11"/>
        <item sd="0" x="3"/>
        <item sd="0" x="0"/>
        <item sd="0" x="14"/>
        <item sd="0" x="4"/>
        <item sd="0" x="6"/>
        <item sd="0" x="13"/>
        <item sd="0" x="9"/>
        <item sd="0" x="7"/>
        <item sd="0" x="16"/>
        <item sd="0" x="18"/>
        <item sd="0" x="5"/>
        <item sd="0" x="12"/>
        <item sd="0" x="15"/>
        <item x="2"/>
        <item sd="0" x="10"/>
        <item sd="0" x="17"/>
        <item sd="0" x="1"/>
        <item sd="0" x="8"/>
        <item t="default"/>
      </items>
    </pivotField>
    <pivotField axis="axisRow" showAll="0">
      <items count="6">
        <item sd="0" x="3"/>
        <item x="2"/>
        <item sd="0" x="4"/>
        <item sd="0" x="1"/>
        <item x="0"/>
        <item t="default"/>
      </items>
    </pivotField>
    <pivotField dataField="1" numFmtId="166" showAll="0"/>
    <pivotField showAll="0"/>
    <pivotField axis="axisRow" showAll="0">
      <items count="5">
        <item x="2"/>
        <item m="1" x="3"/>
        <item x="1"/>
        <item x="0"/>
        <item t="default"/>
      </items>
    </pivotField>
  </pivotFields>
  <rowFields count="4">
    <field x="3"/>
    <field x="6"/>
    <field x="7"/>
    <field x="10"/>
  </rowFields>
  <rowItems count="16">
    <i>
      <x/>
    </i>
    <i>
      <x v="1"/>
    </i>
    <i r="1">
      <x v="7"/>
    </i>
    <i r="1">
      <x v="8"/>
    </i>
    <i r="1">
      <x v="9"/>
    </i>
    <i r="1">
      <x v="10"/>
    </i>
    <i r="1">
      <x v="11"/>
    </i>
    <i>
      <x v="2"/>
    </i>
    <i>
      <x v="3"/>
    </i>
    <i r="1">
      <x/>
    </i>
    <i r="1">
      <x v="6"/>
    </i>
    <i r="1">
      <x v="12"/>
    </i>
    <i r="1">
      <x v="15"/>
    </i>
    <i r="1">
      <x v="16"/>
    </i>
    <i r="1">
      <x v="18"/>
    </i>
    <i t="grand">
      <x/>
    </i>
  </rowItems>
  <colFields count="1">
    <field x="5"/>
  </colFields>
  <colItems count="13">
    <i>
      <x/>
    </i>
    <i>
      <x v="1"/>
    </i>
    <i>
      <x v="2"/>
    </i>
    <i>
      <x v="3"/>
    </i>
    <i>
      <x v="4"/>
    </i>
    <i>
      <x v="5"/>
    </i>
    <i>
      <x v="6"/>
    </i>
    <i>
      <x v="7"/>
    </i>
    <i>
      <x v="8"/>
    </i>
    <i>
      <x v="9"/>
    </i>
    <i>
      <x v="10"/>
    </i>
    <i>
      <x v="11"/>
    </i>
    <i t="grand">
      <x/>
    </i>
  </colItems>
  <dataFields count="1">
    <dataField name="Sum of Amount"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workbookViewId="0">
      <selection activeCell="E12" sqref="E12"/>
    </sheetView>
  </sheetViews>
  <sheetFormatPr defaultRowHeight="12.7" x14ac:dyDescent="0.4"/>
  <cols>
    <col min="2" max="2" width="84" style="15" customWidth="1"/>
  </cols>
  <sheetData>
    <row r="1" spans="1:2" x14ac:dyDescent="0.4">
      <c r="A1" s="13" t="s">
        <v>978</v>
      </c>
    </row>
    <row r="2" spans="1:2" ht="38" x14ac:dyDescent="0.4">
      <c r="A2" s="41">
        <v>1</v>
      </c>
      <c r="B2" s="42" t="s">
        <v>997</v>
      </c>
    </row>
    <row r="3" spans="1:2" x14ac:dyDescent="0.4">
      <c r="A3" s="41"/>
      <c r="B3" s="43"/>
    </row>
    <row r="4" spans="1:2" ht="88.7" x14ac:dyDescent="0.4">
      <c r="A4" s="41">
        <v>2</v>
      </c>
      <c r="B4" s="42" t="s">
        <v>998</v>
      </c>
    </row>
    <row r="5" spans="1:2" x14ac:dyDescent="0.4">
      <c r="A5" s="41"/>
      <c r="B5" s="43"/>
    </row>
    <row r="6" spans="1:2" ht="25.35" x14ac:dyDescent="0.4">
      <c r="A6" s="41">
        <v>3</v>
      </c>
      <c r="B6" s="43" t="s">
        <v>996</v>
      </c>
    </row>
    <row r="7" spans="1:2" x14ac:dyDescent="0.4">
      <c r="A7" s="41"/>
      <c r="B7" s="43"/>
    </row>
    <row r="8" spans="1:2" ht="38" x14ac:dyDescent="0.4">
      <c r="A8" s="41">
        <v>4</v>
      </c>
      <c r="B8" s="43" t="s">
        <v>999</v>
      </c>
    </row>
    <row r="9" spans="1:2" x14ac:dyDescent="0.4">
      <c r="A9" s="41"/>
      <c r="B9" s="43"/>
    </row>
    <row r="10" spans="1:2" ht="38" x14ac:dyDescent="0.4">
      <c r="A10" s="41">
        <v>5</v>
      </c>
      <c r="B10" s="44" t="s">
        <v>1000</v>
      </c>
    </row>
  </sheetData>
  <sheetProtection algorithmName="SHA-512" hashValue="b6/iVfnOkprHWwTqbG/FDYsaGPS3Eg1nd2eyJJKQ+fnOID7MmNdz+1vkfmuJY/pP+lEPxvaSVw0UhNOKaeEBgg==" saltValue="9S+hBQ2AsSo94EKKIRTp2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89"/>
  <sheetViews>
    <sheetView showGridLines="0" workbookViewId="0">
      <pane ySplit="4" topLeftCell="A164" activePane="bottomLeft" state="frozenSplit"/>
      <selection pane="bottomLeft" activeCell="M174" sqref="M174"/>
    </sheetView>
  </sheetViews>
  <sheetFormatPr defaultColWidth="9.1171875" defaultRowHeight="12.7" x14ac:dyDescent="0.4"/>
  <cols>
    <col min="1" max="1" width="13.703125" style="5" customWidth="1"/>
    <col min="2" max="2" width="22.29296875" style="5" customWidth="1"/>
    <col min="3" max="3" width="20.5859375" style="5" customWidth="1"/>
    <col min="4" max="4" width="6.1171875" style="5" customWidth="1"/>
    <col min="5" max="5" width="5.87890625" style="5" customWidth="1"/>
    <col min="6" max="6" width="3.41015625" style="5" customWidth="1"/>
    <col min="7" max="7" width="22.29296875" style="5" customWidth="1"/>
    <col min="8" max="8" width="2.703125" style="5" customWidth="1"/>
    <col min="9" max="9" width="15.41015625" style="5" customWidth="1"/>
    <col min="10" max="10" width="9.29296875" style="5" customWidth="1"/>
    <col min="11" max="11" width="27.41015625" style="5" customWidth="1"/>
    <col min="12" max="12" width="17.1171875" style="5" customWidth="1"/>
    <col min="13" max="13" width="37.703125" style="5" customWidth="1"/>
    <col min="14" max="14" width="24" style="5" customWidth="1"/>
    <col min="15" max="15" width="1.703125" style="5" customWidth="1"/>
    <col min="16" max="16384" width="9.1171875" style="5"/>
  </cols>
  <sheetData>
    <row r="1" spans="1:14" ht="36" customHeight="1" x14ac:dyDescent="0.4">
      <c r="A1" s="63" t="s">
        <v>4</v>
      </c>
      <c r="B1" s="64"/>
      <c r="C1" s="64"/>
      <c r="D1" s="64"/>
      <c r="E1" s="64"/>
    </row>
    <row r="2" spans="1:14" ht="9" customHeight="1" x14ac:dyDescent="0.4"/>
    <row r="3" spans="1:14" ht="18" customHeight="1" x14ac:dyDescent="0.4">
      <c r="E3" s="65" t="s">
        <v>5</v>
      </c>
      <c r="F3" s="64"/>
      <c r="G3" s="64"/>
      <c r="H3" s="64"/>
      <c r="I3" s="64"/>
    </row>
    <row r="4" spans="1:14" ht="9" customHeight="1" x14ac:dyDescent="0.4"/>
    <row r="5" spans="1:14" x14ac:dyDescent="0.4">
      <c r="A5" s="6" t="s">
        <v>6</v>
      </c>
      <c r="B5" s="6" t="s">
        <v>7</v>
      </c>
      <c r="C5" s="6" t="s">
        <v>8</v>
      </c>
      <c r="D5" s="66" t="s">
        <v>9</v>
      </c>
      <c r="E5" s="60"/>
      <c r="F5" s="61"/>
      <c r="G5" s="6" t="s">
        <v>10</v>
      </c>
      <c r="H5" s="66" t="s">
        <v>11</v>
      </c>
      <c r="I5" s="60"/>
      <c r="J5" s="61"/>
      <c r="K5" s="6" t="s">
        <v>12</v>
      </c>
      <c r="L5" s="6" t="s">
        <v>13</v>
      </c>
      <c r="M5" s="6" t="s">
        <v>14</v>
      </c>
      <c r="N5" s="6" t="s">
        <v>15</v>
      </c>
    </row>
    <row r="6" spans="1:14" x14ac:dyDescent="0.4">
      <c r="A6" s="7">
        <v>22868</v>
      </c>
      <c r="B6" s="7" t="s">
        <v>16</v>
      </c>
      <c r="C6" s="7" t="s">
        <v>17</v>
      </c>
      <c r="D6" s="59" t="s">
        <v>18</v>
      </c>
      <c r="E6" s="60"/>
      <c r="F6" s="61"/>
      <c r="G6" s="1">
        <v>38912</v>
      </c>
      <c r="H6" s="59" t="s">
        <v>19</v>
      </c>
      <c r="I6" s="60"/>
      <c r="J6" s="61"/>
      <c r="K6" s="7"/>
      <c r="L6" s="2">
        <v>22900</v>
      </c>
      <c r="M6" s="7" t="s">
        <v>20</v>
      </c>
      <c r="N6" s="7"/>
    </row>
    <row r="7" spans="1:14" x14ac:dyDescent="0.4">
      <c r="A7" s="8">
        <v>22868</v>
      </c>
      <c r="B7" s="8" t="s">
        <v>16</v>
      </c>
      <c r="C7" s="8" t="s">
        <v>21</v>
      </c>
      <c r="D7" s="62" t="s">
        <v>18</v>
      </c>
      <c r="E7" s="60"/>
      <c r="F7" s="61"/>
      <c r="G7" s="3">
        <v>38916</v>
      </c>
      <c r="H7" s="62" t="s">
        <v>19</v>
      </c>
      <c r="I7" s="60"/>
      <c r="J7" s="61"/>
      <c r="K7" s="8"/>
      <c r="L7" s="4">
        <v>10000</v>
      </c>
      <c r="M7" s="8" t="s">
        <v>22</v>
      </c>
      <c r="N7" s="8"/>
    </row>
    <row r="8" spans="1:14" x14ac:dyDescent="0.4">
      <c r="A8" s="7">
        <v>22868</v>
      </c>
      <c r="B8" s="7" t="s">
        <v>16</v>
      </c>
      <c r="C8" s="7" t="s">
        <v>23</v>
      </c>
      <c r="D8" s="59" t="s">
        <v>18</v>
      </c>
      <c r="E8" s="60"/>
      <c r="F8" s="61"/>
      <c r="G8" s="1">
        <v>38917</v>
      </c>
      <c r="H8" s="59" t="s">
        <v>19</v>
      </c>
      <c r="I8" s="60"/>
      <c r="J8" s="61"/>
      <c r="K8" s="7"/>
      <c r="L8" s="2">
        <v>25000</v>
      </c>
      <c r="M8" s="7" t="s">
        <v>24</v>
      </c>
      <c r="N8" s="7"/>
    </row>
    <row r="9" spans="1:14" x14ac:dyDescent="0.4">
      <c r="A9" s="8">
        <v>22868</v>
      </c>
      <c r="B9" s="8" t="s">
        <v>16</v>
      </c>
      <c r="C9" s="8" t="s">
        <v>25</v>
      </c>
      <c r="D9" s="62" t="s">
        <v>18</v>
      </c>
      <c r="E9" s="60"/>
      <c r="F9" s="61"/>
      <c r="G9" s="3">
        <v>38919</v>
      </c>
      <c r="H9" s="62" t="s">
        <v>19</v>
      </c>
      <c r="I9" s="60"/>
      <c r="J9" s="61"/>
      <c r="K9" s="8"/>
      <c r="L9" s="4">
        <v>20000</v>
      </c>
      <c r="M9" s="8" t="s">
        <v>24</v>
      </c>
      <c r="N9" s="8"/>
    </row>
    <row r="10" spans="1:14" x14ac:dyDescent="0.4">
      <c r="A10" s="7">
        <v>22868</v>
      </c>
      <c r="B10" s="7" t="s">
        <v>16</v>
      </c>
      <c r="C10" s="7" t="s">
        <v>26</v>
      </c>
      <c r="D10" s="59" t="s">
        <v>18</v>
      </c>
      <c r="E10" s="60"/>
      <c r="F10" s="61"/>
      <c r="G10" s="1">
        <v>38922</v>
      </c>
      <c r="H10" s="59" t="s">
        <v>19</v>
      </c>
      <c r="I10" s="60"/>
      <c r="J10" s="61"/>
      <c r="K10" s="7"/>
      <c r="L10" s="2">
        <v>50000</v>
      </c>
      <c r="M10" s="7" t="s">
        <v>20</v>
      </c>
      <c r="N10" s="7"/>
    </row>
    <row r="11" spans="1:14" x14ac:dyDescent="0.4">
      <c r="A11" s="8">
        <v>22868</v>
      </c>
      <c r="B11" s="8" t="s">
        <v>16</v>
      </c>
      <c r="C11" s="8" t="s">
        <v>27</v>
      </c>
      <c r="D11" s="62" t="s">
        <v>18</v>
      </c>
      <c r="E11" s="60"/>
      <c r="F11" s="61"/>
      <c r="G11" s="3">
        <v>38924</v>
      </c>
      <c r="H11" s="62" t="s">
        <v>19</v>
      </c>
      <c r="I11" s="60"/>
      <c r="J11" s="61"/>
      <c r="K11" s="8"/>
      <c r="L11" s="4">
        <v>90000</v>
      </c>
      <c r="M11" s="8" t="s">
        <v>24</v>
      </c>
      <c r="N11" s="8"/>
    </row>
    <row r="12" spans="1:14" x14ac:dyDescent="0.4">
      <c r="A12" s="7">
        <v>22868</v>
      </c>
      <c r="B12" s="7" t="s">
        <v>16</v>
      </c>
      <c r="C12" s="7" t="s">
        <v>28</v>
      </c>
      <c r="D12" s="59" t="s">
        <v>18</v>
      </c>
      <c r="E12" s="60"/>
      <c r="F12" s="61"/>
      <c r="G12" s="1">
        <v>38929</v>
      </c>
      <c r="H12" s="59" t="s">
        <v>19</v>
      </c>
      <c r="I12" s="60"/>
      <c r="J12" s="61"/>
      <c r="K12" s="7"/>
      <c r="L12" s="2">
        <v>180000</v>
      </c>
      <c r="M12" s="7" t="s">
        <v>24</v>
      </c>
      <c r="N12" s="7"/>
    </row>
    <row r="13" spans="1:14" x14ac:dyDescent="0.4">
      <c r="A13" s="8">
        <v>22868</v>
      </c>
      <c r="B13" s="8" t="s">
        <v>16</v>
      </c>
      <c r="C13" s="8" t="s">
        <v>29</v>
      </c>
      <c r="D13" s="62" t="s">
        <v>18</v>
      </c>
      <c r="E13" s="60"/>
      <c r="F13" s="61"/>
      <c r="G13" s="3">
        <v>38931</v>
      </c>
      <c r="H13" s="62" t="s">
        <v>19</v>
      </c>
      <c r="I13" s="60"/>
      <c r="J13" s="61"/>
      <c r="K13" s="8"/>
      <c r="L13" s="4">
        <v>55000</v>
      </c>
      <c r="M13" s="8" t="s">
        <v>24</v>
      </c>
      <c r="N13" s="8"/>
    </row>
    <row r="14" spans="1:14" x14ac:dyDescent="0.4">
      <c r="A14" s="7">
        <v>22868</v>
      </c>
      <c r="B14" s="7" t="s">
        <v>16</v>
      </c>
      <c r="C14" s="7" t="s">
        <v>30</v>
      </c>
      <c r="D14" s="59" t="s">
        <v>18</v>
      </c>
      <c r="E14" s="60"/>
      <c r="F14" s="61"/>
      <c r="G14" s="1">
        <v>38937</v>
      </c>
      <c r="H14" s="59" t="s">
        <v>19</v>
      </c>
      <c r="I14" s="60"/>
      <c r="J14" s="61"/>
      <c r="K14" s="7"/>
      <c r="L14" s="2">
        <v>26000</v>
      </c>
      <c r="M14" s="7" t="s">
        <v>22</v>
      </c>
      <c r="N14" s="7"/>
    </row>
    <row r="15" spans="1:14" x14ac:dyDescent="0.4">
      <c r="A15" s="8">
        <v>22868</v>
      </c>
      <c r="B15" s="8" t="s">
        <v>16</v>
      </c>
      <c r="C15" s="8" t="s">
        <v>31</v>
      </c>
      <c r="D15" s="62" t="s">
        <v>18</v>
      </c>
      <c r="E15" s="60"/>
      <c r="F15" s="61"/>
      <c r="G15" s="3">
        <v>38941</v>
      </c>
      <c r="H15" s="62" t="s">
        <v>19</v>
      </c>
      <c r="I15" s="60"/>
      <c r="J15" s="61"/>
      <c r="K15" s="8"/>
      <c r="L15" s="4">
        <v>170000</v>
      </c>
      <c r="M15" s="8" t="s">
        <v>22</v>
      </c>
      <c r="N15" s="8"/>
    </row>
    <row r="16" spans="1:14" x14ac:dyDescent="0.4">
      <c r="A16" s="7">
        <v>22868</v>
      </c>
      <c r="B16" s="7" t="s">
        <v>16</v>
      </c>
      <c r="C16" s="7" t="s">
        <v>32</v>
      </c>
      <c r="D16" s="59" t="s">
        <v>18</v>
      </c>
      <c r="E16" s="60"/>
      <c r="F16" s="61"/>
      <c r="G16" s="1">
        <v>38951</v>
      </c>
      <c r="H16" s="59" t="s">
        <v>19</v>
      </c>
      <c r="I16" s="60"/>
      <c r="J16" s="61"/>
      <c r="K16" s="7"/>
      <c r="L16" s="2">
        <v>50000</v>
      </c>
      <c r="M16" s="7" t="s">
        <v>33</v>
      </c>
      <c r="N16" s="7"/>
    </row>
    <row r="17" spans="1:14" x14ac:dyDescent="0.4">
      <c r="A17" s="8">
        <v>22868</v>
      </c>
      <c r="B17" s="8" t="s">
        <v>16</v>
      </c>
      <c r="C17" s="8" t="s">
        <v>34</v>
      </c>
      <c r="D17" s="62" t="s">
        <v>18</v>
      </c>
      <c r="E17" s="60"/>
      <c r="F17" s="61"/>
      <c r="G17" s="3">
        <v>38952</v>
      </c>
      <c r="H17" s="62" t="s">
        <v>19</v>
      </c>
      <c r="I17" s="60"/>
      <c r="J17" s="61"/>
      <c r="K17" s="8"/>
      <c r="L17" s="4">
        <v>120000</v>
      </c>
      <c r="M17" s="8" t="s">
        <v>24</v>
      </c>
      <c r="N17" s="8"/>
    </row>
    <row r="18" spans="1:14" x14ac:dyDescent="0.4">
      <c r="A18" s="7">
        <v>22868</v>
      </c>
      <c r="B18" s="7" t="s">
        <v>16</v>
      </c>
      <c r="C18" s="7" t="s">
        <v>35</v>
      </c>
      <c r="D18" s="59" t="s">
        <v>18</v>
      </c>
      <c r="E18" s="60"/>
      <c r="F18" s="61"/>
      <c r="G18" s="1">
        <v>38956</v>
      </c>
      <c r="H18" s="59" t="s">
        <v>19</v>
      </c>
      <c r="I18" s="60"/>
      <c r="J18" s="61"/>
      <c r="K18" s="7"/>
      <c r="L18" s="2">
        <v>10000</v>
      </c>
      <c r="M18" s="7" t="s">
        <v>33</v>
      </c>
      <c r="N18" s="7"/>
    </row>
    <row r="19" spans="1:14" x14ac:dyDescent="0.4">
      <c r="A19" s="8">
        <v>22868</v>
      </c>
      <c r="B19" s="8" t="s">
        <v>16</v>
      </c>
      <c r="C19" s="8" t="s">
        <v>36</v>
      </c>
      <c r="D19" s="62" t="s">
        <v>18</v>
      </c>
      <c r="E19" s="60"/>
      <c r="F19" s="61"/>
      <c r="G19" s="3">
        <v>39122</v>
      </c>
      <c r="H19" s="62" t="s">
        <v>19</v>
      </c>
      <c r="I19" s="60"/>
      <c r="J19" s="61"/>
      <c r="K19" s="8"/>
      <c r="L19" s="4">
        <v>60000</v>
      </c>
      <c r="M19" s="8" t="s">
        <v>20</v>
      </c>
      <c r="N19" s="8"/>
    </row>
    <row r="20" spans="1:14" x14ac:dyDescent="0.4">
      <c r="A20" s="7">
        <v>22868</v>
      </c>
      <c r="B20" s="7" t="s">
        <v>16</v>
      </c>
      <c r="C20" s="7" t="s">
        <v>37</v>
      </c>
      <c r="D20" s="59" t="s">
        <v>18</v>
      </c>
      <c r="E20" s="60"/>
      <c r="F20" s="61"/>
      <c r="G20" s="1">
        <v>39123</v>
      </c>
      <c r="H20" s="59" t="s">
        <v>19</v>
      </c>
      <c r="I20" s="60"/>
      <c r="J20" s="61"/>
      <c r="K20" s="7"/>
      <c r="L20" s="2">
        <v>132900</v>
      </c>
      <c r="M20" s="7" t="s">
        <v>33</v>
      </c>
      <c r="N20" s="7"/>
    </row>
    <row r="21" spans="1:14" x14ac:dyDescent="0.4">
      <c r="A21" s="8">
        <v>22868</v>
      </c>
      <c r="B21" s="8" t="s">
        <v>16</v>
      </c>
      <c r="C21" s="8" t="s">
        <v>38</v>
      </c>
      <c r="D21" s="62" t="s">
        <v>18</v>
      </c>
      <c r="E21" s="60"/>
      <c r="F21" s="61"/>
      <c r="G21" s="3">
        <v>39124</v>
      </c>
      <c r="H21" s="62" t="s">
        <v>19</v>
      </c>
      <c r="I21" s="60"/>
      <c r="J21" s="61"/>
      <c r="K21" s="8"/>
      <c r="L21" s="4">
        <v>110000</v>
      </c>
      <c r="M21" s="8" t="s">
        <v>22</v>
      </c>
      <c r="N21" s="8"/>
    </row>
    <row r="22" spans="1:14" x14ac:dyDescent="0.4">
      <c r="A22" s="7">
        <v>22868</v>
      </c>
      <c r="B22" s="7" t="s">
        <v>16</v>
      </c>
      <c r="C22" s="7" t="s">
        <v>39</v>
      </c>
      <c r="D22" s="59" t="s">
        <v>18</v>
      </c>
      <c r="E22" s="60"/>
      <c r="F22" s="61"/>
      <c r="G22" s="1">
        <v>39127</v>
      </c>
      <c r="H22" s="59" t="s">
        <v>19</v>
      </c>
      <c r="I22" s="60"/>
      <c r="J22" s="61"/>
      <c r="K22" s="7"/>
      <c r="L22" s="2">
        <v>30000</v>
      </c>
      <c r="M22" s="7" t="s">
        <v>24</v>
      </c>
      <c r="N22" s="7"/>
    </row>
    <row r="23" spans="1:14" x14ac:dyDescent="0.4">
      <c r="A23" s="8">
        <v>22868</v>
      </c>
      <c r="B23" s="8" t="s">
        <v>16</v>
      </c>
      <c r="C23" s="8" t="s">
        <v>40</v>
      </c>
      <c r="D23" s="62" t="s">
        <v>18</v>
      </c>
      <c r="E23" s="60"/>
      <c r="F23" s="61"/>
      <c r="G23" s="3">
        <v>39129</v>
      </c>
      <c r="H23" s="62" t="s">
        <v>19</v>
      </c>
      <c r="I23" s="60"/>
      <c r="J23" s="61"/>
      <c r="K23" s="8"/>
      <c r="L23" s="4">
        <v>17000</v>
      </c>
      <c r="M23" s="8" t="s">
        <v>41</v>
      </c>
      <c r="N23" s="8"/>
    </row>
    <row r="24" spans="1:14" x14ac:dyDescent="0.4">
      <c r="A24" s="7">
        <v>22868</v>
      </c>
      <c r="B24" s="7" t="s">
        <v>16</v>
      </c>
      <c r="C24" s="7" t="s">
        <v>42</v>
      </c>
      <c r="D24" s="59" t="s">
        <v>18</v>
      </c>
      <c r="E24" s="60"/>
      <c r="F24" s="61"/>
      <c r="G24" s="1">
        <v>39132</v>
      </c>
      <c r="H24" s="59" t="s">
        <v>19</v>
      </c>
      <c r="I24" s="60"/>
      <c r="J24" s="61"/>
      <c r="K24" s="7"/>
      <c r="L24" s="2">
        <v>10000</v>
      </c>
      <c r="M24" s="7" t="s">
        <v>22</v>
      </c>
      <c r="N24" s="7"/>
    </row>
    <row r="25" spans="1:14" x14ac:dyDescent="0.4">
      <c r="A25" s="8">
        <v>22868</v>
      </c>
      <c r="B25" s="8" t="s">
        <v>16</v>
      </c>
      <c r="C25" s="8" t="s">
        <v>43</v>
      </c>
      <c r="D25" s="62" t="s">
        <v>18</v>
      </c>
      <c r="E25" s="60"/>
      <c r="F25" s="61"/>
      <c r="G25" s="3">
        <v>39133</v>
      </c>
      <c r="H25" s="62" t="s">
        <v>19</v>
      </c>
      <c r="I25" s="60"/>
      <c r="J25" s="61"/>
      <c r="K25" s="8"/>
      <c r="L25" s="4">
        <v>90000</v>
      </c>
      <c r="M25" s="8" t="s">
        <v>44</v>
      </c>
      <c r="N25" s="8"/>
    </row>
    <row r="26" spans="1:14" x14ac:dyDescent="0.4">
      <c r="A26" s="7">
        <v>22868</v>
      </c>
      <c r="B26" s="7" t="s">
        <v>16</v>
      </c>
      <c r="C26" s="7" t="s">
        <v>45</v>
      </c>
      <c r="D26" s="59" t="s">
        <v>18</v>
      </c>
      <c r="E26" s="60"/>
      <c r="F26" s="61"/>
      <c r="G26" s="1">
        <v>39135</v>
      </c>
      <c r="H26" s="59" t="s">
        <v>19</v>
      </c>
      <c r="I26" s="60"/>
      <c r="J26" s="61"/>
      <c r="K26" s="7"/>
      <c r="L26" s="2">
        <v>90000</v>
      </c>
      <c r="M26" s="7" t="s">
        <v>22</v>
      </c>
      <c r="N26" s="7"/>
    </row>
    <row r="27" spans="1:14" x14ac:dyDescent="0.4">
      <c r="A27" s="8">
        <v>22868</v>
      </c>
      <c r="B27" s="8" t="s">
        <v>16</v>
      </c>
      <c r="C27" s="8" t="s">
        <v>46</v>
      </c>
      <c r="D27" s="62" t="s">
        <v>18</v>
      </c>
      <c r="E27" s="60"/>
      <c r="F27" s="61"/>
      <c r="G27" s="3">
        <v>39136</v>
      </c>
      <c r="H27" s="62" t="s">
        <v>19</v>
      </c>
      <c r="I27" s="60"/>
      <c r="J27" s="61"/>
      <c r="K27" s="8"/>
      <c r="L27" s="4">
        <v>50000</v>
      </c>
      <c r="M27" s="8" t="s">
        <v>47</v>
      </c>
      <c r="N27" s="8"/>
    </row>
    <row r="28" spans="1:14" x14ac:dyDescent="0.4">
      <c r="A28" s="7">
        <v>22868</v>
      </c>
      <c r="B28" s="7" t="s">
        <v>16</v>
      </c>
      <c r="C28" s="7" t="s">
        <v>48</v>
      </c>
      <c r="D28" s="59" t="s">
        <v>18</v>
      </c>
      <c r="E28" s="60"/>
      <c r="F28" s="61"/>
      <c r="G28" s="1">
        <v>39139</v>
      </c>
      <c r="H28" s="59" t="s">
        <v>19</v>
      </c>
      <c r="I28" s="60"/>
      <c r="J28" s="61"/>
      <c r="K28" s="7"/>
      <c r="L28" s="2">
        <v>100040</v>
      </c>
      <c r="M28" s="7" t="s">
        <v>24</v>
      </c>
      <c r="N28" s="7"/>
    </row>
    <row r="29" spans="1:14" x14ac:dyDescent="0.4">
      <c r="A29" s="8">
        <v>22868</v>
      </c>
      <c r="B29" s="8" t="s">
        <v>16</v>
      </c>
      <c r="C29" s="8" t="s">
        <v>49</v>
      </c>
      <c r="D29" s="62" t="s">
        <v>18</v>
      </c>
      <c r="E29" s="60"/>
      <c r="F29" s="61"/>
      <c r="G29" s="3">
        <v>39141</v>
      </c>
      <c r="H29" s="62" t="s">
        <v>19</v>
      </c>
      <c r="I29" s="60"/>
      <c r="J29" s="61"/>
      <c r="K29" s="8"/>
      <c r="L29" s="4">
        <v>150000</v>
      </c>
      <c r="M29" s="8" t="s">
        <v>33</v>
      </c>
      <c r="N29" s="8"/>
    </row>
    <row r="30" spans="1:14" x14ac:dyDescent="0.4">
      <c r="A30" s="7">
        <v>22868</v>
      </c>
      <c r="B30" s="7" t="s">
        <v>16</v>
      </c>
      <c r="C30" s="7" t="s">
        <v>50</v>
      </c>
      <c r="D30" s="59" t="s">
        <v>18</v>
      </c>
      <c r="E30" s="60"/>
      <c r="F30" s="61"/>
      <c r="G30" s="1">
        <v>39269</v>
      </c>
      <c r="H30" s="59" t="s">
        <v>19</v>
      </c>
      <c r="I30" s="60"/>
      <c r="J30" s="61"/>
      <c r="K30" s="7"/>
      <c r="L30" s="2">
        <v>200000</v>
      </c>
      <c r="M30" s="7" t="s">
        <v>20</v>
      </c>
      <c r="N30" s="7"/>
    </row>
    <row r="31" spans="1:14" x14ac:dyDescent="0.4">
      <c r="A31" s="8">
        <v>22868</v>
      </c>
      <c r="B31" s="8" t="s">
        <v>16</v>
      </c>
      <c r="C31" s="8" t="s">
        <v>51</v>
      </c>
      <c r="D31" s="62" t="s">
        <v>18</v>
      </c>
      <c r="E31" s="60"/>
      <c r="F31" s="61"/>
      <c r="G31" s="3">
        <v>39277</v>
      </c>
      <c r="H31" s="62" t="s">
        <v>19</v>
      </c>
      <c r="I31" s="60"/>
      <c r="J31" s="61"/>
      <c r="K31" s="8"/>
      <c r="L31" s="4">
        <v>100000</v>
      </c>
      <c r="M31" s="8" t="s">
        <v>24</v>
      </c>
      <c r="N31" s="8"/>
    </row>
    <row r="32" spans="1:14" x14ac:dyDescent="0.4">
      <c r="A32" s="7">
        <v>22868</v>
      </c>
      <c r="B32" s="7" t="s">
        <v>16</v>
      </c>
      <c r="C32" s="7" t="s">
        <v>52</v>
      </c>
      <c r="D32" s="59" t="s">
        <v>18</v>
      </c>
      <c r="E32" s="60"/>
      <c r="F32" s="61"/>
      <c r="G32" s="1">
        <v>39284</v>
      </c>
      <c r="H32" s="59"/>
      <c r="I32" s="60"/>
      <c r="J32" s="61"/>
      <c r="K32" s="7"/>
      <c r="L32" s="2">
        <v>10000</v>
      </c>
      <c r="M32" s="7"/>
      <c r="N32" s="7"/>
    </row>
    <row r="33" spans="1:14" x14ac:dyDescent="0.4">
      <c r="A33" s="8">
        <v>22868</v>
      </c>
      <c r="B33" s="8" t="s">
        <v>16</v>
      </c>
      <c r="C33" s="8" t="s">
        <v>53</v>
      </c>
      <c r="D33" s="62" t="s">
        <v>18</v>
      </c>
      <c r="E33" s="60"/>
      <c r="F33" s="61"/>
      <c r="G33" s="3">
        <v>39287</v>
      </c>
      <c r="H33" s="62" t="s">
        <v>19</v>
      </c>
      <c r="I33" s="60"/>
      <c r="J33" s="61"/>
      <c r="K33" s="8"/>
      <c r="L33" s="4">
        <v>20000</v>
      </c>
      <c r="M33" s="8" t="s">
        <v>24</v>
      </c>
      <c r="N33" s="8"/>
    </row>
    <row r="34" spans="1:14" x14ac:dyDescent="0.4">
      <c r="A34" s="7">
        <v>22868</v>
      </c>
      <c r="B34" s="7" t="s">
        <v>16</v>
      </c>
      <c r="C34" s="7" t="s">
        <v>54</v>
      </c>
      <c r="D34" s="59" t="s">
        <v>18</v>
      </c>
      <c r="E34" s="60"/>
      <c r="F34" s="61"/>
      <c r="G34" s="1">
        <v>39288</v>
      </c>
      <c r="H34" s="59" t="s">
        <v>19</v>
      </c>
      <c r="I34" s="60"/>
      <c r="J34" s="61"/>
      <c r="K34" s="7"/>
      <c r="L34" s="2">
        <v>50000</v>
      </c>
      <c r="M34" s="7" t="s">
        <v>24</v>
      </c>
      <c r="N34" s="7"/>
    </row>
    <row r="35" spans="1:14" x14ac:dyDescent="0.4">
      <c r="A35" s="8">
        <v>22868</v>
      </c>
      <c r="B35" s="8" t="s">
        <v>16</v>
      </c>
      <c r="C35" s="8" t="s">
        <v>55</v>
      </c>
      <c r="D35" s="62" t="s">
        <v>18</v>
      </c>
      <c r="E35" s="60"/>
      <c r="F35" s="61"/>
      <c r="G35" s="3">
        <v>39291</v>
      </c>
      <c r="H35" s="62" t="s">
        <v>19</v>
      </c>
      <c r="I35" s="60"/>
      <c r="J35" s="61"/>
      <c r="K35" s="8"/>
      <c r="L35" s="4">
        <v>50000</v>
      </c>
      <c r="M35" s="8" t="s">
        <v>33</v>
      </c>
      <c r="N35" s="8"/>
    </row>
    <row r="36" spans="1:14" x14ac:dyDescent="0.4">
      <c r="A36" s="7">
        <v>22868</v>
      </c>
      <c r="B36" s="7" t="s">
        <v>16</v>
      </c>
      <c r="C36" s="7" t="s">
        <v>56</v>
      </c>
      <c r="D36" s="59" t="s">
        <v>18</v>
      </c>
      <c r="E36" s="60"/>
      <c r="F36" s="61"/>
      <c r="G36" s="1">
        <v>39292</v>
      </c>
      <c r="H36" s="59" t="s">
        <v>19</v>
      </c>
      <c r="I36" s="60"/>
      <c r="J36" s="61"/>
      <c r="K36" s="7"/>
      <c r="L36" s="2">
        <v>20000</v>
      </c>
      <c r="M36" s="7" t="s">
        <v>22</v>
      </c>
      <c r="N36" s="7"/>
    </row>
    <row r="37" spans="1:14" x14ac:dyDescent="0.4">
      <c r="A37" s="8">
        <v>22868</v>
      </c>
      <c r="B37" s="8" t="s">
        <v>16</v>
      </c>
      <c r="C37" s="8" t="s">
        <v>57</v>
      </c>
      <c r="D37" s="62" t="s">
        <v>18</v>
      </c>
      <c r="E37" s="60"/>
      <c r="F37" s="61"/>
      <c r="G37" s="3">
        <v>39293</v>
      </c>
      <c r="H37" s="62" t="s">
        <v>19</v>
      </c>
      <c r="I37" s="60"/>
      <c r="J37" s="61"/>
      <c r="K37" s="8"/>
      <c r="L37" s="4">
        <v>20000</v>
      </c>
      <c r="M37" s="8" t="s">
        <v>24</v>
      </c>
      <c r="N37" s="8"/>
    </row>
    <row r="38" spans="1:14" x14ac:dyDescent="0.4">
      <c r="A38" s="7">
        <v>22868</v>
      </c>
      <c r="B38" s="7" t="s">
        <v>16</v>
      </c>
      <c r="C38" s="7" t="s">
        <v>58</v>
      </c>
      <c r="D38" s="59" t="s">
        <v>18</v>
      </c>
      <c r="E38" s="60"/>
      <c r="F38" s="61"/>
      <c r="G38" s="1">
        <v>39299</v>
      </c>
      <c r="H38" s="59" t="s">
        <v>19</v>
      </c>
      <c r="I38" s="60"/>
      <c r="J38" s="61"/>
      <c r="K38" s="7"/>
      <c r="L38" s="2">
        <v>80000</v>
      </c>
      <c r="M38" s="7" t="s">
        <v>24</v>
      </c>
      <c r="N38" s="7"/>
    </row>
    <row r="39" spans="1:14" x14ac:dyDescent="0.4">
      <c r="A39" s="8">
        <v>22868</v>
      </c>
      <c r="B39" s="8" t="s">
        <v>16</v>
      </c>
      <c r="C39" s="8" t="s">
        <v>59</v>
      </c>
      <c r="D39" s="62" t="s">
        <v>18</v>
      </c>
      <c r="E39" s="60"/>
      <c r="F39" s="61"/>
      <c r="G39" s="3">
        <v>39300</v>
      </c>
      <c r="H39" s="62" t="s">
        <v>19</v>
      </c>
      <c r="I39" s="60"/>
      <c r="J39" s="61"/>
      <c r="K39" s="8"/>
      <c r="L39" s="4">
        <v>100000</v>
      </c>
      <c r="M39" s="8" t="s">
        <v>33</v>
      </c>
      <c r="N39" s="8"/>
    </row>
    <row r="40" spans="1:14" x14ac:dyDescent="0.4">
      <c r="A40" s="7">
        <v>22868</v>
      </c>
      <c r="B40" s="7" t="s">
        <v>16</v>
      </c>
      <c r="C40" s="7" t="s">
        <v>60</v>
      </c>
      <c r="D40" s="59" t="s">
        <v>18</v>
      </c>
      <c r="E40" s="60"/>
      <c r="F40" s="61"/>
      <c r="G40" s="1">
        <v>39301</v>
      </c>
      <c r="H40" s="59" t="s">
        <v>19</v>
      </c>
      <c r="I40" s="60"/>
      <c r="J40" s="61"/>
      <c r="K40" s="7"/>
      <c r="L40" s="2">
        <v>20000</v>
      </c>
      <c r="M40" s="7" t="s">
        <v>20</v>
      </c>
      <c r="N40" s="7"/>
    </row>
    <row r="41" spans="1:14" x14ac:dyDescent="0.4">
      <c r="A41" s="8">
        <v>22868</v>
      </c>
      <c r="B41" s="8" t="s">
        <v>16</v>
      </c>
      <c r="C41" s="8" t="s">
        <v>61</v>
      </c>
      <c r="D41" s="62" t="s">
        <v>18</v>
      </c>
      <c r="E41" s="60"/>
      <c r="F41" s="61"/>
      <c r="G41" s="3">
        <v>39302</v>
      </c>
      <c r="H41" s="62" t="s">
        <v>19</v>
      </c>
      <c r="I41" s="60"/>
      <c r="J41" s="61"/>
      <c r="K41" s="8"/>
      <c r="L41" s="4">
        <v>20000</v>
      </c>
      <c r="M41" s="8" t="s">
        <v>62</v>
      </c>
      <c r="N41" s="8"/>
    </row>
    <row r="42" spans="1:14" x14ac:dyDescent="0.4">
      <c r="A42" s="7">
        <v>22868</v>
      </c>
      <c r="B42" s="7" t="s">
        <v>16</v>
      </c>
      <c r="C42" s="7" t="s">
        <v>63</v>
      </c>
      <c r="D42" s="59" t="s">
        <v>18</v>
      </c>
      <c r="E42" s="60"/>
      <c r="F42" s="61"/>
      <c r="G42" s="1">
        <v>39358</v>
      </c>
      <c r="H42" s="59" t="s">
        <v>19</v>
      </c>
      <c r="I42" s="60"/>
      <c r="J42" s="61"/>
      <c r="K42" s="7"/>
      <c r="L42" s="2">
        <v>20000</v>
      </c>
      <c r="M42" s="7" t="s">
        <v>22</v>
      </c>
      <c r="N42" s="7"/>
    </row>
    <row r="43" spans="1:14" x14ac:dyDescent="0.4">
      <c r="A43" s="8">
        <v>22868</v>
      </c>
      <c r="B43" s="8" t="s">
        <v>16</v>
      </c>
      <c r="C43" s="8" t="s">
        <v>64</v>
      </c>
      <c r="D43" s="62" t="s">
        <v>18</v>
      </c>
      <c r="E43" s="60"/>
      <c r="F43" s="61"/>
      <c r="G43" s="3">
        <v>39359</v>
      </c>
      <c r="H43" s="62" t="s">
        <v>19</v>
      </c>
      <c r="I43" s="60"/>
      <c r="J43" s="61"/>
      <c r="K43" s="8"/>
      <c r="L43" s="4">
        <v>96000</v>
      </c>
      <c r="M43" s="8" t="s">
        <v>24</v>
      </c>
      <c r="N43" s="8"/>
    </row>
    <row r="44" spans="1:14" x14ac:dyDescent="0.4">
      <c r="A44" s="7">
        <v>22868</v>
      </c>
      <c r="B44" s="7" t="s">
        <v>16</v>
      </c>
      <c r="C44" s="7" t="s">
        <v>64</v>
      </c>
      <c r="D44" s="59" t="s">
        <v>65</v>
      </c>
      <c r="E44" s="60"/>
      <c r="F44" s="61"/>
      <c r="G44" s="1">
        <v>39359</v>
      </c>
      <c r="H44" s="59" t="s">
        <v>66</v>
      </c>
      <c r="I44" s="60"/>
      <c r="J44" s="61"/>
      <c r="K44" s="7"/>
      <c r="L44" s="2">
        <v>96000</v>
      </c>
      <c r="M44" s="7"/>
      <c r="N44" s="7"/>
    </row>
    <row r="45" spans="1:14" x14ac:dyDescent="0.4">
      <c r="A45" s="8">
        <v>22868</v>
      </c>
      <c r="B45" s="8" t="s">
        <v>16</v>
      </c>
      <c r="C45" s="8" t="s">
        <v>67</v>
      </c>
      <c r="D45" s="62" t="s">
        <v>18</v>
      </c>
      <c r="E45" s="60"/>
      <c r="F45" s="61"/>
      <c r="G45" s="3">
        <v>39360</v>
      </c>
      <c r="H45" s="62" t="s">
        <v>19</v>
      </c>
      <c r="I45" s="60"/>
      <c r="J45" s="61"/>
      <c r="K45" s="8"/>
      <c r="L45" s="4">
        <v>40000</v>
      </c>
      <c r="M45" s="8" t="s">
        <v>44</v>
      </c>
      <c r="N45" s="8"/>
    </row>
    <row r="46" spans="1:14" x14ac:dyDescent="0.4">
      <c r="A46" s="7">
        <v>22868</v>
      </c>
      <c r="B46" s="7" t="s">
        <v>16</v>
      </c>
      <c r="C46" s="7" t="s">
        <v>68</v>
      </c>
      <c r="D46" s="59" t="s">
        <v>18</v>
      </c>
      <c r="E46" s="60"/>
      <c r="F46" s="61"/>
      <c r="G46" s="1">
        <v>39361</v>
      </c>
      <c r="H46" s="59" t="s">
        <v>19</v>
      </c>
      <c r="I46" s="60"/>
      <c r="J46" s="61"/>
      <c r="K46" s="7"/>
      <c r="L46" s="2">
        <v>76880</v>
      </c>
      <c r="M46" s="7" t="s">
        <v>47</v>
      </c>
      <c r="N46" s="7"/>
    </row>
    <row r="47" spans="1:14" x14ac:dyDescent="0.4">
      <c r="A47" s="8">
        <v>22868</v>
      </c>
      <c r="B47" s="8" t="s">
        <v>16</v>
      </c>
      <c r="C47" s="8" t="s">
        <v>69</v>
      </c>
      <c r="D47" s="62" t="s">
        <v>18</v>
      </c>
      <c r="E47" s="60"/>
      <c r="F47" s="61"/>
      <c r="G47" s="3">
        <v>39362</v>
      </c>
      <c r="H47" s="62" t="s">
        <v>19</v>
      </c>
      <c r="I47" s="60"/>
      <c r="J47" s="61"/>
      <c r="K47" s="8"/>
      <c r="L47" s="4">
        <v>200000</v>
      </c>
      <c r="M47" s="8" t="s">
        <v>24</v>
      </c>
      <c r="N47" s="8"/>
    </row>
    <row r="48" spans="1:14" x14ac:dyDescent="0.4">
      <c r="A48" s="7">
        <v>22868</v>
      </c>
      <c r="B48" s="7" t="s">
        <v>16</v>
      </c>
      <c r="C48" s="7" t="s">
        <v>70</v>
      </c>
      <c r="D48" s="59" t="s">
        <v>18</v>
      </c>
      <c r="E48" s="60"/>
      <c r="F48" s="61"/>
      <c r="G48" s="1">
        <v>39363</v>
      </c>
      <c r="H48" s="59" t="s">
        <v>19</v>
      </c>
      <c r="I48" s="60"/>
      <c r="J48" s="61"/>
      <c r="K48" s="7"/>
      <c r="L48" s="2">
        <v>100000</v>
      </c>
      <c r="M48" s="7" t="s">
        <v>44</v>
      </c>
      <c r="N48" s="7"/>
    </row>
    <row r="49" spans="1:14" x14ac:dyDescent="0.4">
      <c r="A49" s="8">
        <v>22868</v>
      </c>
      <c r="B49" s="8" t="s">
        <v>16</v>
      </c>
      <c r="C49" s="8" t="s">
        <v>71</v>
      </c>
      <c r="D49" s="62" t="s">
        <v>18</v>
      </c>
      <c r="E49" s="60"/>
      <c r="F49" s="61"/>
      <c r="G49" s="3">
        <v>39365</v>
      </c>
      <c r="H49" s="62" t="s">
        <v>19</v>
      </c>
      <c r="I49" s="60"/>
      <c r="J49" s="61"/>
      <c r="K49" s="8"/>
      <c r="L49" s="4">
        <v>126000</v>
      </c>
      <c r="M49" s="8" t="s">
        <v>44</v>
      </c>
      <c r="N49" s="8"/>
    </row>
    <row r="50" spans="1:14" x14ac:dyDescent="0.4">
      <c r="A50" s="7">
        <v>22868</v>
      </c>
      <c r="B50" s="7" t="s">
        <v>16</v>
      </c>
      <c r="C50" s="7" t="s">
        <v>72</v>
      </c>
      <c r="D50" s="59" t="s">
        <v>18</v>
      </c>
      <c r="E50" s="60"/>
      <c r="F50" s="61"/>
      <c r="G50" s="1">
        <v>39367</v>
      </c>
      <c r="H50" s="59" t="s">
        <v>19</v>
      </c>
      <c r="I50" s="60"/>
      <c r="J50" s="61"/>
      <c r="K50" s="7"/>
      <c r="L50" s="2">
        <v>45000</v>
      </c>
      <c r="M50" s="7" t="s">
        <v>47</v>
      </c>
      <c r="N50" s="7"/>
    </row>
    <row r="51" spans="1:14" x14ac:dyDescent="0.4">
      <c r="A51" s="8">
        <v>22868</v>
      </c>
      <c r="B51" s="8" t="s">
        <v>16</v>
      </c>
      <c r="C51" s="8" t="s">
        <v>73</v>
      </c>
      <c r="D51" s="62" t="s">
        <v>18</v>
      </c>
      <c r="E51" s="60"/>
      <c r="F51" s="61"/>
      <c r="G51" s="3">
        <v>39442</v>
      </c>
      <c r="H51" s="62" t="s">
        <v>19</v>
      </c>
      <c r="I51" s="60"/>
      <c r="J51" s="61"/>
      <c r="K51" s="8"/>
      <c r="L51" s="4">
        <v>100000</v>
      </c>
      <c r="M51" s="8" t="s">
        <v>47</v>
      </c>
      <c r="N51" s="8"/>
    </row>
    <row r="52" spans="1:14" x14ac:dyDescent="0.4">
      <c r="A52" s="7">
        <v>22868</v>
      </c>
      <c r="B52" s="7" t="s">
        <v>16</v>
      </c>
      <c r="C52" s="7" t="s">
        <v>74</v>
      </c>
      <c r="D52" s="59" t="s">
        <v>18</v>
      </c>
      <c r="E52" s="60"/>
      <c r="F52" s="61"/>
      <c r="G52" s="1">
        <v>39443</v>
      </c>
      <c r="H52" s="59" t="s">
        <v>19</v>
      </c>
      <c r="I52" s="60"/>
      <c r="J52" s="61"/>
      <c r="K52" s="7"/>
      <c r="L52" s="2">
        <v>100000</v>
      </c>
      <c r="M52" s="7" t="s">
        <v>44</v>
      </c>
      <c r="N52" s="7"/>
    </row>
    <row r="53" spans="1:14" x14ac:dyDescent="0.4">
      <c r="A53" s="8">
        <v>22868</v>
      </c>
      <c r="B53" s="8" t="s">
        <v>16</v>
      </c>
      <c r="C53" s="8" t="s">
        <v>75</v>
      </c>
      <c r="D53" s="62" t="s">
        <v>18</v>
      </c>
      <c r="E53" s="60"/>
      <c r="F53" s="61"/>
      <c r="G53" s="3">
        <v>39447</v>
      </c>
      <c r="H53" s="62" t="s">
        <v>19</v>
      </c>
      <c r="I53" s="60"/>
      <c r="J53" s="61"/>
      <c r="K53" s="8"/>
      <c r="L53" s="4">
        <v>200000</v>
      </c>
      <c r="M53" s="8" t="s">
        <v>33</v>
      </c>
      <c r="N53" s="8"/>
    </row>
    <row r="54" spans="1:14" x14ac:dyDescent="0.4">
      <c r="A54" s="7">
        <v>22868</v>
      </c>
      <c r="B54" s="7" t="s">
        <v>16</v>
      </c>
      <c r="C54" s="7" t="s">
        <v>76</v>
      </c>
      <c r="D54" s="59" t="s">
        <v>18</v>
      </c>
      <c r="E54" s="60"/>
      <c r="F54" s="61"/>
      <c r="G54" s="1">
        <v>39448</v>
      </c>
      <c r="H54" s="59" t="s">
        <v>19</v>
      </c>
      <c r="I54" s="60"/>
      <c r="J54" s="61"/>
      <c r="K54" s="7"/>
      <c r="L54" s="2">
        <v>159980</v>
      </c>
      <c r="M54" s="7" t="s">
        <v>47</v>
      </c>
      <c r="N54" s="7"/>
    </row>
    <row r="55" spans="1:14" x14ac:dyDescent="0.4">
      <c r="A55" s="8">
        <v>22868</v>
      </c>
      <c r="B55" s="8" t="s">
        <v>16</v>
      </c>
      <c r="C55" s="8" t="s">
        <v>77</v>
      </c>
      <c r="D55" s="62" t="s">
        <v>18</v>
      </c>
      <c r="E55" s="60"/>
      <c r="F55" s="61"/>
      <c r="G55" s="3">
        <v>39449</v>
      </c>
      <c r="H55" s="62" t="s">
        <v>19</v>
      </c>
      <c r="I55" s="60"/>
      <c r="J55" s="61"/>
      <c r="K55" s="8"/>
      <c r="L55" s="4">
        <v>340000</v>
      </c>
      <c r="M55" s="8" t="s">
        <v>47</v>
      </c>
      <c r="N55" s="8"/>
    </row>
    <row r="56" spans="1:14" x14ac:dyDescent="0.4">
      <c r="A56" s="7">
        <v>22868</v>
      </c>
      <c r="B56" s="7" t="s">
        <v>16</v>
      </c>
      <c r="C56" s="7" t="s">
        <v>78</v>
      </c>
      <c r="D56" s="59" t="s">
        <v>18</v>
      </c>
      <c r="E56" s="60"/>
      <c r="F56" s="61"/>
      <c r="G56" s="1">
        <v>39450</v>
      </c>
      <c r="H56" s="59" t="s">
        <v>19</v>
      </c>
      <c r="I56" s="60"/>
      <c r="J56" s="61"/>
      <c r="K56" s="7"/>
      <c r="L56" s="2">
        <v>70000</v>
      </c>
      <c r="M56" s="7" t="s">
        <v>47</v>
      </c>
      <c r="N56" s="7"/>
    </row>
    <row r="57" spans="1:14" x14ac:dyDescent="0.4">
      <c r="A57" s="8">
        <v>22868</v>
      </c>
      <c r="B57" s="8" t="s">
        <v>16</v>
      </c>
      <c r="C57" s="8" t="s">
        <v>79</v>
      </c>
      <c r="D57" s="62" t="s">
        <v>18</v>
      </c>
      <c r="E57" s="60"/>
      <c r="F57" s="61"/>
      <c r="G57" s="3">
        <v>39451</v>
      </c>
      <c r="H57" s="62" t="s">
        <v>19</v>
      </c>
      <c r="I57" s="60"/>
      <c r="J57" s="61"/>
      <c r="K57" s="8"/>
      <c r="L57" s="4">
        <v>80000</v>
      </c>
      <c r="M57" s="8" t="s">
        <v>24</v>
      </c>
      <c r="N57" s="8"/>
    </row>
    <row r="58" spans="1:14" x14ac:dyDescent="0.4">
      <c r="A58" s="7">
        <v>22868</v>
      </c>
      <c r="B58" s="7" t="s">
        <v>16</v>
      </c>
      <c r="C58" s="7" t="s">
        <v>80</v>
      </c>
      <c r="D58" s="59" t="s">
        <v>18</v>
      </c>
      <c r="E58" s="60"/>
      <c r="F58" s="61"/>
      <c r="G58" s="1">
        <v>39452</v>
      </c>
      <c r="H58" s="59" t="s">
        <v>19</v>
      </c>
      <c r="I58" s="60"/>
      <c r="J58" s="61"/>
      <c r="K58" s="7"/>
      <c r="L58" s="2">
        <v>40000</v>
      </c>
      <c r="M58" s="7" t="s">
        <v>44</v>
      </c>
      <c r="N58" s="7"/>
    </row>
    <row r="59" spans="1:14" x14ac:dyDescent="0.4">
      <c r="A59" s="8">
        <v>22868</v>
      </c>
      <c r="B59" s="8" t="s">
        <v>81</v>
      </c>
      <c r="C59" s="8" t="s">
        <v>82</v>
      </c>
      <c r="D59" s="62" t="s">
        <v>18</v>
      </c>
      <c r="E59" s="60"/>
      <c r="F59" s="61"/>
      <c r="G59" s="3">
        <v>39454</v>
      </c>
      <c r="H59" s="62" t="s">
        <v>83</v>
      </c>
      <c r="I59" s="60"/>
      <c r="J59" s="61"/>
      <c r="K59" s="8"/>
      <c r="L59" s="4">
        <v>40000</v>
      </c>
      <c r="M59" s="8" t="s">
        <v>20</v>
      </c>
      <c r="N59" s="8"/>
    </row>
    <row r="60" spans="1:14" x14ac:dyDescent="0.4">
      <c r="A60" s="7">
        <v>22868</v>
      </c>
      <c r="B60" s="7" t="s">
        <v>16</v>
      </c>
      <c r="C60" s="7" t="s">
        <v>84</v>
      </c>
      <c r="D60" s="59" t="s">
        <v>18</v>
      </c>
      <c r="E60" s="60"/>
      <c r="F60" s="61"/>
      <c r="G60" s="1">
        <v>39454</v>
      </c>
      <c r="H60" s="59" t="s">
        <v>19</v>
      </c>
      <c r="I60" s="60"/>
      <c r="J60" s="61"/>
      <c r="K60" s="7"/>
      <c r="L60" s="2">
        <v>160000</v>
      </c>
      <c r="M60" s="7" t="s">
        <v>44</v>
      </c>
      <c r="N60" s="7"/>
    </row>
    <row r="61" spans="1:14" x14ac:dyDescent="0.4">
      <c r="A61" s="8">
        <v>22868</v>
      </c>
      <c r="B61" s="8" t="s">
        <v>81</v>
      </c>
      <c r="C61" s="8" t="s">
        <v>85</v>
      </c>
      <c r="D61" s="62" t="s">
        <v>18</v>
      </c>
      <c r="E61" s="60"/>
      <c r="F61" s="61"/>
      <c r="G61" s="3">
        <v>39457</v>
      </c>
      <c r="H61" s="62" t="s">
        <v>83</v>
      </c>
      <c r="I61" s="60"/>
      <c r="J61" s="61"/>
      <c r="K61" s="8"/>
      <c r="L61" s="4">
        <v>20000</v>
      </c>
      <c r="M61" s="8" t="s">
        <v>20</v>
      </c>
      <c r="N61" s="8"/>
    </row>
    <row r="62" spans="1:14" x14ac:dyDescent="0.4">
      <c r="A62" s="7">
        <v>22868</v>
      </c>
      <c r="B62" s="7" t="s">
        <v>81</v>
      </c>
      <c r="C62" s="7" t="s">
        <v>86</v>
      </c>
      <c r="D62" s="59" t="s">
        <v>18</v>
      </c>
      <c r="E62" s="60"/>
      <c r="F62" s="61"/>
      <c r="G62" s="1">
        <v>39542</v>
      </c>
      <c r="H62" s="59" t="s">
        <v>83</v>
      </c>
      <c r="I62" s="60"/>
      <c r="J62" s="61"/>
      <c r="K62" s="7"/>
      <c r="L62" s="2">
        <v>240000</v>
      </c>
      <c r="M62" s="7" t="s">
        <v>87</v>
      </c>
      <c r="N62" s="7"/>
    </row>
    <row r="63" spans="1:14" x14ac:dyDescent="0.4">
      <c r="A63" s="8">
        <v>22868</v>
      </c>
      <c r="B63" s="8" t="s">
        <v>81</v>
      </c>
      <c r="C63" s="8" t="s">
        <v>88</v>
      </c>
      <c r="D63" s="62" t="s">
        <v>18</v>
      </c>
      <c r="E63" s="60"/>
      <c r="F63" s="61"/>
      <c r="G63" s="3">
        <v>39543</v>
      </c>
      <c r="H63" s="62" t="s">
        <v>83</v>
      </c>
      <c r="I63" s="60"/>
      <c r="J63" s="61"/>
      <c r="K63" s="8"/>
      <c r="L63" s="4">
        <v>170000</v>
      </c>
      <c r="M63" s="8" t="s">
        <v>47</v>
      </c>
      <c r="N63" s="8"/>
    </row>
    <row r="64" spans="1:14" x14ac:dyDescent="0.4">
      <c r="A64" s="7">
        <v>22868</v>
      </c>
      <c r="B64" s="7" t="s">
        <v>81</v>
      </c>
      <c r="C64" s="7" t="s">
        <v>89</v>
      </c>
      <c r="D64" s="59" t="s">
        <v>18</v>
      </c>
      <c r="E64" s="60"/>
      <c r="F64" s="61"/>
      <c r="G64" s="1">
        <v>39544</v>
      </c>
      <c r="H64" s="59" t="s">
        <v>83</v>
      </c>
      <c r="I64" s="60"/>
      <c r="J64" s="61"/>
      <c r="K64" s="7"/>
      <c r="L64" s="2">
        <v>90000</v>
      </c>
      <c r="M64" s="7" t="s">
        <v>44</v>
      </c>
      <c r="N64" s="7"/>
    </row>
    <row r="65" spans="1:14" x14ac:dyDescent="0.4">
      <c r="A65" s="8">
        <v>22868</v>
      </c>
      <c r="B65" s="8" t="s">
        <v>16</v>
      </c>
      <c r="C65" s="8" t="s">
        <v>90</v>
      </c>
      <c r="D65" s="62" t="s">
        <v>18</v>
      </c>
      <c r="E65" s="60"/>
      <c r="F65" s="61"/>
      <c r="G65" s="3">
        <v>39556</v>
      </c>
      <c r="H65" s="62" t="s">
        <v>83</v>
      </c>
      <c r="I65" s="60"/>
      <c r="J65" s="61"/>
      <c r="K65" s="8"/>
      <c r="L65" s="4">
        <v>120000</v>
      </c>
      <c r="M65" s="8" t="s">
        <v>44</v>
      </c>
      <c r="N65" s="8"/>
    </row>
    <row r="66" spans="1:14" x14ac:dyDescent="0.4">
      <c r="A66" s="7">
        <v>22868</v>
      </c>
      <c r="B66" s="7" t="s">
        <v>16</v>
      </c>
      <c r="C66" s="7" t="s">
        <v>91</v>
      </c>
      <c r="D66" s="59" t="s">
        <v>18</v>
      </c>
      <c r="E66" s="60"/>
      <c r="F66" s="61"/>
      <c r="G66" s="1">
        <v>39557</v>
      </c>
      <c r="H66" s="59" t="s">
        <v>83</v>
      </c>
      <c r="I66" s="60"/>
      <c r="J66" s="61"/>
      <c r="K66" s="7"/>
      <c r="L66" s="2">
        <v>45000</v>
      </c>
      <c r="M66" s="7" t="s">
        <v>47</v>
      </c>
      <c r="N66" s="7"/>
    </row>
    <row r="67" spans="1:14" x14ac:dyDescent="0.4">
      <c r="A67" s="8">
        <v>22868</v>
      </c>
      <c r="B67" s="8" t="s">
        <v>81</v>
      </c>
      <c r="C67" s="8" t="s">
        <v>92</v>
      </c>
      <c r="D67" s="62" t="s">
        <v>18</v>
      </c>
      <c r="E67" s="60"/>
      <c r="F67" s="61"/>
      <c r="G67" s="3">
        <v>39565</v>
      </c>
      <c r="H67" s="62" t="s">
        <v>83</v>
      </c>
      <c r="I67" s="60"/>
      <c r="J67" s="61"/>
      <c r="K67" s="8"/>
      <c r="L67" s="4">
        <v>100000</v>
      </c>
      <c r="M67" s="8" t="s">
        <v>47</v>
      </c>
      <c r="N67" s="8"/>
    </row>
    <row r="68" spans="1:14" x14ac:dyDescent="0.4">
      <c r="A68" s="7">
        <v>22868</v>
      </c>
      <c r="B68" s="7" t="s">
        <v>16</v>
      </c>
      <c r="C68" s="7" t="s">
        <v>93</v>
      </c>
      <c r="D68" s="59" t="s">
        <v>18</v>
      </c>
      <c r="E68" s="60"/>
      <c r="F68" s="61"/>
      <c r="G68" s="1">
        <v>39567</v>
      </c>
      <c r="H68" s="59" t="s">
        <v>83</v>
      </c>
      <c r="I68" s="60"/>
      <c r="J68" s="61"/>
      <c r="K68" s="7"/>
      <c r="L68" s="2">
        <v>80000</v>
      </c>
      <c r="M68" s="7" t="s">
        <v>47</v>
      </c>
      <c r="N68" s="7"/>
    </row>
    <row r="69" spans="1:14" x14ac:dyDescent="0.4">
      <c r="A69" s="8">
        <v>22868</v>
      </c>
      <c r="B69" s="8" t="s">
        <v>81</v>
      </c>
      <c r="C69" s="8" t="s">
        <v>94</v>
      </c>
      <c r="D69" s="62" t="s">
        <v>18</v>
      </c>
      <c r="E69" s="60"/>
      <c r="F69" s="61"/>
      <c r="G69" s="3">
        <v>39573</v>
      </c>
      <c r="H69" s="62" t="s">
        <v>83</v>
      </c>
      <c r="I69" s="60"/>
      <c r="J69" s="61"/>
      <c r="K69" s="8"/>
      <c r="L69" s="4">
        <v>50000</v>
      </c>
      <c r="M69" s="8" t="s">
        <v>24</v>
      </c>
      <c r="N69" s="8"/>
    </row>
    <row r="70" spans="1:14" x14ac:dyDescent="0.4">
      <c r="A70" s="7">
        <v>22868</v>
      </c>
      <c r="B70" s="7" t="s">
        <v>16</v>
      </c>
      <c r="C70" s="7" t="s">
        <v>95</v>
      </c>
      <c r="D70" s="59" t="s">
        <v>18</v>
      </c>
      <c r="E70" s="60"/>
      <c r="F70" s="61"/>
      <c r="G70" s="1">
        <v>39575</v>
      </c>
      <c r="H70" s="59" t="s">
        <v>83</v>
      </c>
      <c r="I70" s="60"/>
      <c r="J70" s="61"/>
      <c r="K70" s="7"/>
      <c r="L70" s="2">
        <v>20000</v>
      </c>
      <c r="M70" s="7" t="s">
        <v>44</v>
      </c>
      <c r="N70" s="7"/>
    </row>
    <row r="71" spans="1:14" x14ac:dyDescent="0.4">
      <c r="A71" s="8">
        <v>22868</v>
      </c>
      <c r="B71" s="8" t="s">
        <v>16</v>
      </c>
      <c r="C71" s="8" t="s">
        <v>96</v>
      </c>
      <c r="D71" s="62" t="s">
        <v>18</v>
      </c>
      <c r="E71" s="60"/>
      <c r="F71" s="61"/>
      <c r="G71" s="3">
        <v>39641</v>
      </c>
      <c r="H71" s="62" t="s">
        <v>83</v>
      </c>
      <c r="I71" s="60"/>
      <c r="J71" s="61"/>
      <c r="K71" s="8"/>
      <c r="L71" s="4">
        <v>139980</v>
      </c>
      <c r="M71" s="8" t="s">
        <v>47</v>
      </c>
      <c r="N71" s="8"/>
    </row>
    <row r="72" spans="1:14" x14ac:dyDescent="0.4">
      <c r="A72" s="7">
        <v>22868</v>
      </c>
      <c r="B72" s="7" t="s">
        <v>81</v>
      </c>
      <c r="C72" s="7" t="s">
        <v>97</v>
      </c>
      <c r="D72" s="59" t="s">
        <v>18</v>
      </c>
      <c r="E72" s="60"/>
      <c r="F72" s="61"/>
      <c r="G72" s="1">
        <v>39646</v>
      </c>
      <c r="H72" s="59" t="s">
        <v>83</v>
      </c>
      <c r="I72" s="60"/>
      <c r="J72" s="61"/>
      <c r="K72" s="7"/>
      <c r="L72" s="2">
        <v>110020</v>
      </c>
      <c r="M72" s="7" t="s">
        <v>20</v>
      </c>
      <c r="N72" s="7"/>
    </row>
    <row r="73" spans="1:14" x14ac:dyDescent="0.4">
      <c r="A73" s="8">
        <v>22868</v>
      </c>
      <c r="B73" s="8" t="s">
        <v>16</v>
      </c>
      <c r="C73" s="8" t="s">
        <v>98</v>
      </c>
      <c r="D73" s="62" t="s">
        <v>18</v>
      </c>
      <c r="E73" s="60"/>
      <c r="F73" s="61"/>
      <c r="G73" s="3">
        <v>39647</v>
      </c>
      <c r="H73" s="62" t="s">
        <v>83</v>
      </c>
      <c r="I73" s="60"/>
      <c r="J73" s="61"/>
      <c r="K73" s="8"/>
      <c r="L73" s="4">
        <v>181020</v>
      </c>
      <c r="M73" s="8" t="s">
        <v>47</v>
      </c>
      <c r="N73" s="8"/>
    </row>
    <row r="74" spans="1:14" x14ac:dyDescent="0.4">
      <c r="A74" s="7">
        <v>22868</v>
      </c>
      <c r="B74" s="7" t="s">
        <v>81</v>
      </c>
      <c r="C74" s="7" t="s">
        <v>99</v>
      </c>
      <c r="D74" s="59" t="s">
        <v>18</v>
      </c>
      <c r="E74" s="60"/>
      <c r="F74" s="61"/>
      <c r="G74" s="1">
        <v>39648</v>
      </c>
      <c r="H74" s="59" t="s">
        <v>83</v>
      </c>
      <c r="I74" s="60"/>
      <c r="J74" s="61"/>
      <c r="K74" s="7"/>
      <c r="L74" s="2">
        <v>20000</v>
      </c>
      <c r="M74" s="7" t="s">
        <v>47</v>
      </c>
      <c r="N74" s="7"/>
    </row>
    <row r="75" spans="1:14" x14ac:dyDescent="0.4">
      <c r="A75" s="8">
        <v>22868</v>
      </c>
      <c r="B75" s="8" t="s">
        <v>16</v>
      </c>
      <c r="C75" s="8" t="s">
        <v>100</v>
      </c>
      <c r="D75" s="62" t="s">
        <v>18</v>
      </c>
      <c r="E75" s="60"/>
      <c r="F75" s="61"/>
      <c r="G75" s="3">
        <v>39650</v>
      </c>
      <c r="H75" s="62" t="s">
        <v>83</v>
      </c>
      <c r="I75" s="60"/>
      <c r="J75" s="61"/>
      <c r="K75" s="8"/>
      <c r="L75" s="4">
        <v>37000</v>
      </c>
      <c r="M75" s="8" t="s">
        <v>20</v>
      </c>
      <c r="N75" s="8"/>
    </row>
    <row r="76" spans="1:14" x14ac:dyDescent="0.4">
      <c r="A76" s="7">
        <v>22868</v>
      </c>
      <c r="B76" s="7" t="s">
        <v>81</v>
      </c>
      <c r="C76" s="7" t="s">
        <v>101</v>
      </c>
      <c r="D76" s="59" t="s">
        <v>18</v>
      </c>
      <c r="E76" s="60"/>
      <c r="F76" s="61"/>
      <c r="G76" s="1">
        <v>39650</v>
      </c>
      <c r="H76" s="59" t="s">
        <v>83</v>
      </c>
      <c r="I76" s="60"/>
      <c r="J76" s="61"/>
      <c r="K76" s="7"/>
      <c r="L76" s="2">
        <v>122000</v>
      </c>
      <c r="M76" s="7" t="s">
        <v>20</v>
      </c>
      <c r="N76" s="7"/>
    </row>
    <row r="77" spans="1:14" x14ac:dyDescent="0.4">
      <c r="A77" s="8">
        <v>22868</v>
      </c>
      <c r="B77" s="8" t="s">
        <v>81</v>
      </c>
      <c r="C77" s="8" t="s">
        <v>101</v>
      </c>
      <c r="D77" s="62" t="s">
        <v>18</v>
      </c>
      <c r="E77" s="60"/>
      <c r="F77" s="61"/>
      <c r="G77" s="3">
        <v>39650</v>
      </c>
      <c r="H77" s="62" t="s">
        <v>83</v>
      </c>
      <c r="I77" s="60"/>
      <c r="J77" s="61"/>
      <c r="K77" s="8"/>
      <c r="L77" s="4">
        <v>80000</v>
      </c>
      <c r="M77" s="8" t="s">
        <v>47</v>
      </c>
      <c r="N77" s="8"/>
    </row>
    <row r="78" spans="1:14" x14ac:dyDescent="0.4">
      <c r="A78" s="7">
        <v>22868</v>
      </c>
      <c r="B78" s="7" t="s">
        <v>16</v>
      </c>
      <c r="C78" s="7" t="s">
        <v>102</v>
      </c>
      <c r="D78" s="59" t="s">
        <v>18</v>
      </c>
      <c r="E78" s="60"/>
      <c r="F78" s="61"/>
      <c r="G78" s="1">
        <v>39651</v>
      </c>
      <c r="H78" s="59" t="s">
        <v>83</v>
      </c>
      <c r="I78" s="60"/>
      <c r="J78" s="61"/>
      <c r="K78" s="7"/>
      <c r="L78" s="2">
        <v>100000</v>
      </c>
      <c r="M78" s="7" t="s">
        <v>47</v>
      </c>
      <c r="N78" s="7"/>
    </row>
    <row r="79" spans="1:14" x14ac:dyDescent="0.4">
      <c r="A79" s="8">
        <v>22868</v>
      </c>
      <c r="B79" s="8" t="s">
        <v>16</v>
      </c>
      <c r="C79" s="8" t="s">
        <v>103</v>
      </c>
      <c r="D79" s="62" t="s">
        <v>18</v>
      </c>
      <c r="E79" s="60"/>
      <c r="F79" s="61"/>
      <c r="G79" s="3">
        <v>39657</v>
      </c>
      <c r="H79" s="62" t="s">
        <v>83</v>
      </c>
      <c r="I79" s="60"/>
      <c r="J79" s="61"/>
      <c r="K79" s="8"/>
      <c r="L79" s="4">
        <v>70080</v>
      </c>
      <c r="M79" s="8" t="s">
        <v>47</v>
      </c>
      <c r="N79" s="8"/>
    </row>
    <row r="80" spans="1:14" x14ac:dyDescent="0.4">
      <c r="A80" s="7">
        <v>22868</v>
      </c>
      <c r="B80" s="7" t="s">
        <v>16</v>
      </c>
      <c r="C80" s="7" t="s">
        <v>104</v>
      </c>
      <c r="D80" s="59" t="s">
        <v>18</v>
      </c>
      <c r="E80" s="60"/>
      <c r="F80" s="61"/>
      <c r="G80" s="1">
        <v>39658</v>
      </c>
      <c r="H80" s="59" t="s">
        <v>83</v>
      </c>
      <c r="I80" s="60"/>
      <c r="J80" s="61"/>
      <c r="K80" s="7"/>
      <c r="L80" s="2">
        <v>10000</v>
      </c>
      <c r="M80" s="7" t="s">
        <v>47</v>
      </c>
      <c r="N80" s="7"/>
    </row>
    <row r="81" spans="1:14" x14ac:dyDescent="0.4">
      <c r="A81" s="8">
        <v>22868</v>
      </c>
      <c r="B81" s="8" t="s">
        <v>81</v>
      </c>
      <c r="C81" s="8" t="s">
        <v>105</v>
      </c>
      <c r="D81" s="62" t="s">
        <v>18</v>
      </c>
      <c r="E81" s="60"/>
      <c r="F81" s="61"/>
      <c r="G81" s="3">
        <v>39663</v>
      </c>
      <c r="H81" s="62" t="s">
        <v>83</v>
      </c>
      <c r="I81" s="60"/>
      <c r="J81" s="61"/>
      <c r="K81" s="8"/>
      <c r="L81" s="4">
        <v>12900</v>
      </c>
      <c r="M81" s="8" t="s">
        <v>47</v>
      </c>
      <c r="N81" s="8"/>
    </row>
    <row r="82" spans="1:14" x14ac:dyDescent="0.4">
      <c r="A82" s="7">
        <v>22868</v>
      </c>
      <c r="B82" s="7" t="s">
        <v>16</v>
      </c>
      <c r="C82" s="7" t="s">
        <v>106</v>
      </c>
      <c r="D82" s="59" t="s">
        <v>18</v>
      </c>
      <c r="E82" s="60"/>
      <c r="F82" s="61"/>
      <c r="G82" s="1">
        <v>39668</v>
      </c>
      <c r="H82" s="59" t="s">
        <v>83</v>
      </c>
      <c r="I82" s="60"/>
      <c r="J82" s="61"/>
      <c r="K82" s="7"/>
      <c r="L82" s="2">
        <v>10000</v>
      </c>
      <c r="M82" s="7" t="s">
        <v>47</v>
      </c>
      <c r="N82" s="7"/>
    </row>
    <row r="83" spans="1:14" x14ac:dyDescent="0.4">
      <c r="A83" s="8">
        <v>22868</v>
      </c>
      <c r="B83" s="8" t="s">
        <v>81</v>
      </c>
      <c r="C83" s="8" t="s">
        <v>107</v>
      </c>
      <c r="D83" s="62" t="s">
        <v>18</v>
      </c>
      <c r="E83" s="60"/>
      <c r="F83" s="61"/>
      <c r="G83" s="3">
        <v>39668</v>
      </c>
      <c r="H83" s="62" t="s">
        <v>83</v>
      </c>
      <c r="I83" s="60"/>
      <c r="J83" s="61"/>
      <c r="K83" s="8"/>
      <c r="L83" s="4">
        <v>50000</v>
      </c>
      <c r="M83" s="8" t="s">
        <v>20</v>
      </c>
      <c r="N83" s="8"/>
    </row>
    <row r="84" spans="1:14" x14ac:dyDescent="0.4">
      <c r="A84" s="7">
        <v>22868</v>
      </c>
      <c r="B84" s="7" t="s">
        <v>81</v>
      </c>
      <c r="C84" s="7" t="s">
        <v>107</v>
      </c>
      <c r="D84" s="59" t="s">
        <v>18</v>
      </c>
      <c r="E84" s="60"/>
      <c r="F84" s="61"/>
      <c r="G84" s="1">
        <v>39668</v>
      </c>
      <c r="H84" s="59" t="s">
        <v>83</v>
      </c>
      <c r="I84" s="60"/>
      <c r="J84" s="61"/>
      <c r="K84" s="7"/>
      <c r="L84" s="2">
        <v>21500</v>
      </c>
      <c r="M84" s="7" t="s">
        <v>47</v>
      </c>
      <c r="N84" s="7"/>
    </row>
    <row r="85" spans="1:14" x14ac:dyDescent="0.4">
      <c r="A85" s="8">
        <v>22868</v>
      </c>
      <c r="B85" s="8" t="s">
        <v>16</v>
      </c>
      <c r="C85" s="8" t="s">
        <v>108</v>
      </c>
      <c r="D85" s="62" t="s">
        <v>18</v>
      </c>
      <c r="E85" s="60"/>
      <c r="F85" s="61"/>
      <c r="G85" s="3">
        <v>39671</v>
      </c>
      <c r="H85" s="62" t="s">
        <v>83</v>
      </c>
      <c r="I85" s="60"/>
      <c r="J85" s="61"/>
      <c r="K85" s="8"/>
      <c r="L85" s="4">
        <v>40000</v>
      </c>
      <c r="M85" s="8" t="s">
        <v>47</v>
      </c>
      <c r="N85" s="8"/>
    </row>
    <row r="86" spans="1:14" x14ac:dyDescent="0.4">
      <c r="A86" s="7">
        <v>22868</v>
      </c>
      <c r="B86" s="7" t="s">
        <v>81</v>
      </c>
      <c r="C86" s="7" t="s">
        <v>109</v>
      </c>
      <c r="D86" s="59" t="s">
        <v>18</v>
      </c>
      <c r="E86" s="60"/>
      <c r="F86" s="61"/>
      <c r="G86" s="1">
        <v>39672</v>
      </c>
      <c r="H86" s="59" t="s">
        <v>83</v>
      </c>
      <c r="I86" s="60"/>
      <c r="J86" s="61"/>
      <c r="K86" s="7"/>
      <c r="L86" s="2">
        <v>105000</v>
      </c>
      <c r="M86" s="7" t="s">
        <v>20</v>
      </c>
      <c r="N86" s="7"/>
    </row>
    <row r="87" spans="1:14" x14ac:dyDescent="0.4">
      <c r="A87" s="8">
        <v>22868</v>
      </c>
      <c r="B87" s="8" t="s">
        <v>16</v>
      </c>
      <c r="C87" s="8" t="s">
        <v>110</v>
      </c>
      <c r="D87" s="62" t="s">
        <v>18</v>
      </c>
      <c r="E87" s="60"/>
      <c r="F87" s="61"/>
      <c r="G87" s="3">
        <v>39673</v>
      </c>
      <c r="H87" s="62" t="s">
        <v>83</v>
      </c>
      <c r="I87" s="60"/>
      <c r="J87" s="61"/>
      <c r="K87" s="8"/>
      <c r="L87" s="4">
        <v>35000</v>
      </c>
      <c r="M87" s="8" t="s">
        <v>44</v>
      </c>
      <c r="N87" s="8"/>
    </row>
    <row r="88" spans="1:14" x14ac:dyDescent="0.4">
      <c r="A88" s="7">
        <v>22868</v>
      </c>
      <c r="B88" s="7" t="s">
        <v>16</v>
      </c>
      <c r="C88" s="7" t="s">
        <v>111</v>
      </c>
      <c r="D88" s="59" t="s">
        <v>18</v>
      </c>
      <c r="E88" s="60"/>
      <c r="F88" s="61"/>
      <c r="G88" s="1">
        <v>39674</v>
      </c>
      <c r="H88" s="59" t="s">
        <v>83</v>
      </c>
      <c r="I88" s="60"/>
      <c r="J88" s="61"/>
      <c r="K88" s="7"/>
      <c r="L88" s="2">
        <v>30000</v>
      </c>
      <c r="M88" s="7" t="s">
        <v>112</v>
      </c>
      <c r="N88" s="7"/>
    </row>
    <row r="89" spans="1:14" x14ac:dyDescent="0.4">
      <c r="A89" s="8">
        <v>22868</v>
      </c>
      <c r="B89" s="8" t="s">
        <v>81</v>
      </c>
      <c r="C89" s="8" t="s">
        <v>113</v>
      </c>
      <c r="D89" s="62" t="s">
        <v>18</v>
      </c>
      <c r="E89" s="60"/>
      <c r="F89" s="61"/>
      <c r="G89" s="3">
        <v>39677</v>
      </c>
      <c r="H89" s="62" t="s">
        <v>83</v>
      </c>
      <c r="I89" s="60"/>
      <c r="J89" s="61"/>
      <c r="K89" s="8"/>
      <c r="L89" s="4">
        <v>20000</v>
      </c>
      <c r="M89" s="8" t="s">
        <v>20</v>
      </c>
      <c r="N89" s="8"/>
    </row>
    <row r="90" spans="1:14" x14ac:dyDescent="0.4">
      <c r="A90" s="7">
        <v>22868</v>
      </c>
      <c r="B90" s="7" t="s">
        <v>16</v>
      </c>
      <c r="C90" s="7" t="s">
        <v>114</v>
      </c>
      <c r="D90" s="59" t="s">
        <v>18</v>
      </c>
      <c r="E90" s="60"/>
      <c r="F90" s="61"/>
      <c r="G90" s="1">
        <v>39725</v>
      </c>
      <c r="H90" s="59" t="s">
        <v>83</v>
      </c>
      <c r="I90" s="60"/>
      <c r="J90" s="61"/>
      <c r="K90" s="7"/>
      <c r="L90" s="2">
        <v>100000</v>
      </c>
      <c r="M90" s="7" t="s">
        <v>47</v>
      </c>
      <c r="N90" s="7"/>
    </row>
    <row r="91" spans="1:14" x14ac:dyDescent="0.4">
      <c r="A91" s="8">
        <v>22868</v>
      </c>
      <c r="B91" s="8" t="s">
        <v>81</v>
      </c>
      <c r="C91" s="8" t="s">
        <v>115</v>
      </c>
      <c r="D91" s="62" t="s">
        <v>18</v>
      </c>
      <c r="E91" s="60"/>
      <c r="F91" s="61"/>
      <c r="G91" s="3">
        <v>39725</v>
      </c>
      <c r="H91" s="62" t="s">
        <v>83</v>
      </c>
      <c r="I91" s="60"/>
      <c r="J91" s="61"/>
      <c r="K91" s="8"/>
      <c r="L91" s="4">
        <v>140000</v>
      </c>
      <c r="M91" s="8" t="s">
        <v>47</v>
      </c>
      <c r="N91" s="8"/>
    </row>
    <row r="92" spans="1:14" x14ac:dyDescent="0.4">
      <c r="A92" s="7">
        <v>22868</v>
      </c>
      <c r="B92" s="7" t="s">
        <v>81</v>
      </c>
      <c r="C92" s="7" t="s">
        <v>116</v>
      </c>
      <c r="D92" s="59" t="s">
        <v>18</v>
      </c>
      <c r="E92" s="60"/>
      <c r="F92" s="61"/>
      <c r="G92" s="1">
        <v>39729</v>
      </c>
      <c r="H92" s="59" t="s">
        <v>83</v>
      </c>
      <c r="I92" s="60"/>
      <c r="J92" s="61"/>
      <c r="K92" s="7"/>
      <c r="L92" s="2">
        <v>30000</v>
      </c>
      <c r="M92" s="7" t="s">
        <v>44</v>
      </c>
      <c r="N92" s="7"/>
    </row>
    <row r="93" spans="1:14" x14ac:dyDescent="0.4">
      <c r="A93" s="8">
        <v>22868</v>
      </c>
      <c r="B93" s="8" t="s">
        <v>81</v>
      </c>
      <c r="C93" s="8" t="s">
        <v>117</v>
      </c>
      <c r="D93" s="62" t="s">
        <v>18</v>
      </c>
      <c r="E93" s="60"/>
      <c r="F93" s="61"/>
      <c r="G93" s="3">
        <v>39731</v>
      </c>
      <c r="H93" s="62" t="s">
        <v>83</v>
      </c>
      <c r="I93" s="60"/>
      <c r="J93" s="61"/>
      <c r="K93" s="8"/>
      <c r="L93" s="4">
        <v>14000</v>
      </c>
      <c r="M93" s="8" t="s">
        <v>24</v>
      </c>
      <c r="N93" s="8"/>
    </row>
    <row r="94" spans="1:14" x14ac:dyDescent="0.4">
      <c r="A94" s="7">
        <v>22868</v>
      </c>
      <c r="B94" s="7" t="s">
        <v>81</v>
      </c>
      <c r="C94" s="7" t="s">
        <v>118</v>
      </c>
      <c r="D94" s="59" t="s">
        <v>18</v>
      </c>
      <c r="E94" s="60"/>
      <c r="F94" s="61"/>
      <c r="G94" s="1">
        <v>39732</v>
      </c>
      <c r="H94" s="59" t="s">
        <v>83</v>
      </c>
      <c r="I94" s="60"/>
      <c r="J94" s="61"/>
      <c r="K94" s="7"/>
      <c r="L94" s="2">
        <v>15000</v>
      </c>
      <c r="M94" s="7" t="s">
        <v>24</v>
      </c>
      <c r="N94" s="7"/>
    </row>
    <row r="95" spans="1:14" x14ac:dyDescent="0.4">
      <c r="A95" s="8">
        <v>22868</v>
      </c>
      <c r="B95" s="8" t="s">
        <v>81</v>
      </c>
      <c r="C95" s="8" t="s">
        <v>119</v>
      </c>
      <c r="D95" s="62" t="s">
        <v>18</v>
      </c>
      <c r="E95" s="60"/>
      <c r="F95" s="61"/>
      <c r="G95" s="3">
        <v>39733</v>
      </c>
      <c r="H95" s="62" t="s">
        <v>83</v>
      </c>
      <c r="I95" s="60"/>
      <c r="J95" s="61"/>
      <c r="K95" s="8"/>
      <c r="L95" s="4">
        <v>30000</v>
      </c>
      <c r="M95" s="8" t="s">
        <v>47</v>
      </c>
      <c r="N95" s="8"/>
    </row>
    <row r="96" spans="1:14" x14ac:dyDescent="0.4">
      <c r="A96" s="7">
        <v>22868</v>
      </c>
      <c r="B96" s="7" t="s">
        <v>81</v>
      </c>
      <c r="C96" s="7" t="s">
        <v>120</v>
      </c>
      <c r="D96" s="59" t="s">
        <v>18</v>
      </c>
      <c r="E96" s="60"/>
      <c r="F96" s="61"/>
      <c r="G96" s="1">
        <v>39734</v>
      </c>
      <c r="H96" s="59" t="s">
        <v>83</v>
      </c>
      <c r="I96" s="60"/>
      <c r="J96" s="61"/>
      <c r="K96" s="7"/>
      <c r="L96" s="2">
        <v>30000</v>
      </c>
      <c r="M96" s="7" t="s">
        <v>47</v>
      </c>
      <c r="N96" s="7"/>
    </row>
    <row r="97" spans="1:14" x14ac:dyDescent="0.4">
      <c r="A97" s="8">
        <v>22868</v>
      </c>
      <c r="B97" s="8" t="s">
        <v>16</v>
      </c>
      <c r="C97" s="8" t="s">
        <v>121</v>
      </c>
      <c r="D97" s="62" t="s">
        <v>18</v>
      </c>
      <c r="E97" s="60"/>
      <c r="F97" s="61"/>
      <c r="G97" s="3">
        <v>39735</v>
      </c>
      <c r="H97" s="62" t="s">
        <v>83</v>
      </c>
      <c r="I97" s="60"/>
      <c r="J97" s="61"/>
      <c r="K97" s="8"/>
      <c r="L97" s="4">
        <v>30000</v>
      </c>
      <c r="M97" s="8" t="s">
        <v>22</v>
      </c>
      <c r="N97" s="8"/>
    </row>
    <row r="98" spans="1:14" x14ac:dyDescent="0.4">
      <c r="A98" s="7">
        <v>22868</v>
      </c>
      <c r="B98" s="7" t="s">
        <v>81</v>
      </c>
      <c r="C98" s="7" t="s">
        <v>122</v>
      </c>
      <c r="D98" s="59" t="s">
        <v>18</v>
      </c>
      <c r="E98" s="60"/>
      <c r="F98" s="61"/>
      <c r="G98" s="1">
        <v>39736</v>
      </c>
      <c r="H98" s="59" t="s">
        <v>83</v>
      </c>
      <c r="I98" s="60"/>
      <c r="J98" s="61"/>
      <c r="K98" s="7"/>
      <c r="L98" s="2">
        <v>69980</v>
      </c>
      <c r="M98" s="7" t="s">
        <v>47</v>
      </c>
      <c r="N98" s="7"/>
    </row>
    <row r="99" spans="1:14" x14ac:dyDescent="0.4">
      <c r="A99" s="8">
        <v>22868</v>
      </c>
      <c r="B99" s="8" t="s">
        <v>81</v>
      </c>
      <c r="C99" s="8" t="s">
        <v>122</v>
      </c>
      <c r="D99" s="62" t="s">
        <v>18</v>
      </c>
      <c r="E99" s="60"/>
      <c r="F99" s="61"/>
      <c r="G99" s="3">
        <v>39736</v>
      </c>
      <c r="H99" s="62" t="s">
        <v>83</v>
      </c>
      <c r="I99" s="60"/>
      <c r="J99" s="61"/>
      <c r="K99" s="8"/>
      <c r="L99" s="4">
        <v>25000</v>
      </c>
      <c r="M99" s="8" t="s">
        <v>24</v>
      </c>
      <c r="N99" s="8"/>
    </row>
    <row r="100" spans="1:14" x14ac:dyDescent="0.4">
      <c r="A100" s="7">
        <v>22868</v>
      </c>
      <c r="B100" s="7" t="s">
        <v>81</v>
      </c>
      <c r="C100" s="7" t="s">
        <v>123</v>
      </c>
      <c r="D100" s="59" t="s">
        <v>18</v>
      </c>
      <c r="E100" s="60"/>
      <c r="F100" s="61"/>
      <c r="G100" s="1">
        <v>39737</v>
      </c>
      <c r="H100" s="59" t="s">
        <v>83</v>
      </c>
      <c r="I100" s="60"/>
      <c r="J100" s="61"/>
      <c r="K100" s="7"/>
      <c r="L100" s="2">
        <v>50000</v>
      </c>
      <c r="M100" s="7" t="s">
        <v>20</v>
      </c>
      <c r="N100" s="7"/>
    </row>
    <row r="101" spans="1:14" x14ac:dyDescent="0.4">
      <c r="A101" s="8">
        <v>22868</v>
      </c>
      <c r="B101" s="8" t="s">
        <v>16</v>
      </c>
      <c r="C101" s="8" t="s">
        <v>124</v>
      </c>
      <c r="D101" s="62" t="s">
        <v>18</v>
      </c>
      <c r="E101" s="60"/>
      <c r="F101" s="61"/>
      <c r="G101" s="3">
        <v>39805</v>
      </c>
      <c r="H101" s="62" t="s">
        <v>83</v>
      </c>
      <c r="I101" s="60"/>
      <c r="J101" s="61"/>
      <c r="K101" s="8"/>
      <c r="L101" s="4">
        <v>70000</v>
      </c>
      <c r="M101" s="8" t="s">
        <v>47</v>
      </c>
      <c r="N101" s="8"/>
    </row>
    <row r="102" spans="1:14" x14ac:dyDescent="0.4">
      <c r="A102" s="7">
        <v>22868</v>
      </c>
      <c r="B102" s="7" t="s">
        <v>125</v>
      </c>
      <c r="C102" s="7" t="s">
        <v>126</v>
      </c>
      <c r="D102" s="59" t="s">
        <v>18</v>
      </c>
      <c r="E102" s="60"/>
      <c r="F102" s="61"/>
      <c r="G102" s="1">
        <v>39807</v>
      </c>
      <c r="H102" s="59" t="s">
        <v>83</v>
      </c>
      <c r="I102" s="60"/>
      <c r="J102" s="61"/>
      <c r="K102" s="7"/>
      <c r="L102" s="2">
        <v>150000</v>
      </c>
      <c r="M102" s="7" t="s">
        <v>22</v>
      </c>
      <c r="N102" s="7"/>
    </row>
    <row r="103" spans="1:14" x14ac:dyDescent="0.4">
      <c r="A103" s="8">
        <v>22868</v>
      </c>
      <c r="B103" s="8" t="s">
        <v>81</v>
      </c>
      <c r="C103" s="8" t="s">
        <v>127</v>
      </c>
      <c r="D103" s="62" t="s">
        <v>18</v>
      </c>
      <c r="E103" s="60"/>
      <c r="F103" s="61"/>
      <c r="G103" s="3">
        <v>39807</v>
      </c>
      <c r="H103" s="62" t="s">
        <v>83</v>
      </c>
      <c r="I103" s="60"/>
      <c r="J103" s="61"/>
      <c r="K103" s="8"/>
      <c r="L103" s="4">
        <v>70000</v>
      </c>
      <c r="M103" s="8" t="s">
        <v>24</v>
      </c>
      <c r="N103" s="8"/>
    </row>
    <row r="104" spans="1:14" x14ac:dyDescent="0.4">
      <c r="A104" s="7">
        <v>22868</v>
      </c>
      <c r="B104" s="7" t="s">
        <v>16</v>
      </c>
      <c r="C104" s="7" t="s">
        <v>128</v>
      </c>
      <c r="D104" s="59" t="s">
        <v>18</v>
      </c>
      <c r="E104" s="60"/>
      <c r="F104" s="61"/>
      <c r="G104" s="1">
        <v>39809</v>
      </c>
      <c r="H104" s="59" t="s">
        <v>83</v>
      </c>
      <c r="I104" s="60"/>
      <c r="J104" s="61"/>
      <c r="K104" s="7"/>
      <c r="L104" s="2">
        <v>36000</v>
      </c>
      <c r="M104" s="7" t="s">
        <v>47</v>
      </c>
      <c r="N104" s="7"/>
    </row>
    <row r="105" spans="1:14" x14ac:dyDescent="0.4">
      <c r="A105" s="8">
        <v>22868</v>
      </c>
      <c r="B105" s="8" t="s">
        <v>16</v>
      </c>
      <c r="C105" s="8" t="s">
        <v>129</v>
      </c>
      <c r="D105" s="62" t="s">
        <v>18</v>
      </c>
      <c r="E105" s="60"/>
      <c r="F105" s="61"/>
      <c r="G105" s="3">
        <v>39810</v>
      </c>
      <c r="H105" s="62" t="s">
        <v>83</v>
      </c>
      <c r="I105" s="60"/>
      <c r="J105" s="61"/>
      <c r="K105" s="8"/>
      <c r="L105" s="4">
        <v>90000</v>
      </c>
      <c r="M105" s="8" t="s">
        <v>47</v>
      </c>
      <c r="N105" s="8"/>
    </row>
    <row r="106" spans="1:14" x14ac:dyDescent="0.4">
      <c r="A106" s="7">
        <v>22868</v>
      </c>
      <c r="B106" s="7" t="s">
        <v>16</v>
      </c>
      <c r="C106" s="7" t="s">
        <v>130</v>
      </c>
      <c r="D106" s="59" t="s">
        <v>18</v>
      </c>
      <c r="E106" s="60"/>
      <c r="F106" s="61"/>
      <c r="G106" s="1">
        <v>39811</v>
      </c>
      <c r="H106" s="59" t="s">
        <v>83</v>
      </c>
      <c r="I106" s="60"/>
      <c r="J106" s="61"/>
      <c r="K106" s="7"/>
      <c r="L106" s="2">
        <v>40000</v>
      </c>
      <c r="M106" s="7" t="s">
        <v>24</v>
      </c>
      <c r="N106" s="7"/>
    </row>
    <row r="107" spans="1:14" x14ac:dyDescent="0.4">
      <c r="A107" s="8">
        <v>22868</v>
      </c>
      <c r="B107" s="8" t="s">
        <v>16</v>
      </c>
      <c r="C107" s="8" t="s">
        <v>131</v>
      </c>
      <c r="D107" s="62" t="s">
        <v>18</v>
      </c>
      <c r="E107" s="60"/>
      <c r="F107" s="61"/>
      <c r="G107" s="3">
        <v>39812</v>
      </c>
      <c r="H107" s="62" t="s">
        <v>83</v>
      </c>
      <c r="I107" s="60"/>
      <c r="J107" s="61"/>
      <c r="K107" s="8"/>
      <c r="L107" s="4">
        <v>62000</v>
      </c>
      <c r="M107" s="8" t="s">
        <v>47</v>
      </c>
      <c r="N107" s="8"/>
    </row>
    <row r="108" spans="1:14" x14ac:dyDescent="0.4">
      <c r="A108" s="7">
        <v>22868</v>
      </c>
      <c r="B108" s="7" t="s">
        <v>16</v>
      </c>
      <c r="C108" s="7" t="s">
        <v>132</v>
      </c>
      <c r="D108" s="59" t="s">
        <v>18</v>
      </c>
      <c r="E108" s="60"/>
      <c r="F108" s="61"/>
      <c r="G108" s="1">
        <v>39814</v>
      </c>
      <c r="H108" s="59" t="s">
        <v>83</v>
      </c>
      <c r="I108" s="60"/>
      <c r="J108" s="61"/>
      <c r="K108" s="7"/>
      <c r="L108" s="2">
        <v>150000</v>
      </c>
      <c r="M108" s="7" t="s">
        <v>133</v>
      </c>
      <c r="N108" s="7"/>
    </row>
    <row r="109" spans="1:14" x14ac:dyDescent="0.4">
      <c r="A109" s="8">
        <v>22868</v>
      </c>
      <c r="B109" s="8" t="s">
        <v>16</v>
      </c>
      <c r="C109" s="8" t="s">
        <v>134</v>
      </c>
      <c r="D109" s="62" t="s">
        <v>18</v>
      </c>
      <c r="E109" s="60"/>
      <c r="F109" s="61"/>
      <c r="G109" s="3">
        <v>39822</v>
      </c>
      <c r="H109" s="62" t="s">
        <v>83</v>
      </c>
      <c r="I109" s="60"/>
      <c r="J109" s="61"/>
      <c r="K109" s="8"/>
      <c r="L109" s="4">
        <v>80000</v>
      </c>
      <c r="M109" s="8" t="s">
        <v>47</v>
      </c>
      <c r="N109" s="8"/>
    </row>
    <row r="110" spans="1:14" x14ac:dyDescent="0.4">
      <c r="A110" s="7">
        <v>22868</v>
      </c>
      <c r="B110" s="7" t="s">
        <v>16</v>
      </c>
      <c r="C110" s="7" t="s">
        <v>135</v>
      </c>
      <c r="D110" s="59" t="s">
        <v>18</v>
      </c>
      <c r="E110" s="60"/>
      <c r="F110" s="61"/>
      <c r="G110" s="1">
        <v>39825</v>
      </c>
      <c r="H110" s="59" t="s">
        <v>83</v>
      </c>
      <c r="I110" s="60"/>
      <c r="J110" s="61"/>
      <c r="K110" s="7"/>
      <c r="L110" s="2">
        <v>30000</v>
      </c>
      <c r="M110" s="7" t="s">
        <v>47</v>
      </c>
      <c r="N110" s="7"/>
    </row>
    <row r="111" spans="1:14" x14ac:dyDescent="0.4">
      <c r="A111" s="8">
        <v>22868</v>
      </c>
      <c r="B111" s="8" t="s">
        <v>81</v>
      </c>
      <c r="C111" s="8" t="s">
        <v>136</v>
      </c>
      <c r="D111" s="62" t="s">
        <v>18</v>
      </c>
      <c r="E111" s="60"/>
      <c r="F111" s="61"/>
      <c r="G111" s="3">
        <v>39825</v>
      </c>
      <c r="H111" s="62" t="s">
        <v>83</v>
      </c>
      <c r="I111" s="60"/>
      <c r="J111" s="61"/>
      <c r="K111" s="8"/>
      <c r="L111" s="4">
        <v>50000</v>
      </c>
      <c r="M111" s="8" t="s">
        <v>44</v>
      </c>
      <c r="N111" s="8"/>
    </row>
    <row r="112" spans="1:14" x14ac:dyDescent="0.4">
      <c r="A112" s="7">
        <v>22868</v>
      </c>
      <c r="B112" s="7" t="s">
        <v>16</v>
      </c>
      <c r="C112" s="7" t="s">
        <v>137</v>
      </c>
      <c r="D112" s="59" t="s">
        <v>18</v>
      </c>
      <c r="E112" s="60"/>
      <c r="F112" s="61"/>
      <c r="G112" s="1">
        <v>39828</v>
      </c>
      <c r="H112" s="59" t="s">
        <v>83</v>
      </c>
      <c r="I112" s="60"/>
      <c r="J112" s="61"/>
      <c r="K112" s="7"/>
      <c r="L112" s="2">
        <v>180000</v>
      </c>
      <c r="M112" s="7" t="s">
        <v>47</v>
      </c>
      <c r="N112" s="7"/>
    </row>
    <row r="113" spans="1:14" x14ac:dyDescent="0.4">
      <c r="A113" s="8">
        <v>22868</v>
      </c>
      <c r="B113" s="8" t="s">
        <v>16</v>
      </c>
      <c r="C113" s="8" t="s">
        <v>138</v>
      </c>
      <c r="D113" s="62" t="s">
        <v>18</v>
      </c>
      <c r="E113" s="60"/>
      <c r="F113" s="61"/>
      <c r="G113" s="3">
        <v>39829</v>
      </c>
      <c r="H113" s="62" t="s">
        <v>83</v>
      </c>
      <c r="I113" s="60"/>
      <c r="J113" s="61"/>
      <c r="K113" s="8"/>
      <c r="L113" s="4">
        <v>68000</v>
      </c>
      <c r="M113" s="8" t="s">
        <v>47</v>
      </c>
      <c r="N113" s="8"/>
    </row>
    <row r="114" spans="1:14" x14ac:dyDescent="0.4">
      <c r="A114" s="7">
        <v>22868</v>
      </c>
      <c r="B114" s="7" t="s">
        <v>16</v>
      </c>
      <c r="C114" s="7" t="s">
        <v>139</v>
      </c>
      <c r="D114" s="59" t="s">
        <v>18</v>
      </c>
      <c r="E114" s="60"/>
      <c r="F114" s="61"/>
      <c r="G114" s="1">
        <v>39830</v>
      </c>
      <c r="H114" s="59" t="s">
        <v>83</v>
      </c>
      <c r="I114" s="60"/>
      <c r="J114" s="61"/>
      <c r="K114" s="7"/>
      <c r="L114" s="2">
        <v>30000</v>
      </c>
      <c r="M114" s="7" t="s">
        <v>47</v>
      </c>
      <c r="N114" s="7"/>
    </row>
    <row r="115" spans="1:14" x14ac:dyDescent="0.4">
      <c r="A115" s="8">
        <v>22868</v>
      </c>
      <c r="B115" s="8" t="s">
        <v>81</v>
      </c>
      <c r="C115" s="8" t="s">
        <v>140</v>
      </c>
      <c r="D115" s="62" t="s">
        <v>18</v>
      </c>
      <c r="E115" s="60"/>
      <c r="F115" s="61"/>
      <c r="G115" s="3">
        <v>39895</v>
      </c>
      <c r="H115" s="62" t="s">
        <v>83</v>
      </c>
      <c r="I115" s="60"/>
      <c r="J115" s="61"/>
      <c r="K115" s="8"/>
      <c r="L115" s="4">
        <v>120000</v>
      </c>
      <c r="M115" s="8" t="s">
        <v>44</v>
      </c>
      <c r="N115" s="8"/>
    </row>
    <row r="116" spans="1:14" x14ac:dyDescent="0.4">
      <c r="A116" s="7">
        <v>22868</v>
      </c>
      <c r="B116" s="7" t="s">
        <v>81</v>
      </c>
      <c r="C116" s="7" t="s">
        <v>141</v>
      </c>
      <c r="D116" s="59" t="s">
        <v>18</v>
      </c>
      <c r="E116" s="60"/>
      <c r="F116" s="61"/>
      <c r="G116" s="1">
        <v>39897</v>
      </c>
      <c r="H116" s="59" t="s">
        <v>83</v>
      </c>
      <c r="I116" s="60"/>
      <c r="J116" s="61"/>
      <c r="K116" s="7"/>
      <c r="L116" s="2">
        <v>100000</v>
      </c>
      <c r="M116" s="7" t="s">
        <v>44</v>
      </c>
      <c r="N116" s="7"/>
    </row>
    <row r="117" spans="1:14" x14ac:dyDescent="0.4">
      <c r="A117" s="8">
        <v>22868</v>
      </c>
      <c r="B117" s="8" t="s">
        <v>16</v>
      </c>
      <c r="C117" s="8" t="s">
        <v>142</v>
      </c>
      <c r="D117" s="62" t="s">
        <v>18</v>
      </c>
      <c r="E117" s="60"/>
      <c r="F117" s="61"/>
      <c r="G117" s="3">
        <v>39898</v>
      </c>
      <c r="H117" s="62" t="s">
        <v>83</v>
      </c>
      <c r="I117" s="60"/>
      <c r="J117" s="61"/>
      <c r="K117" s="8"/>
      <c r="L117" s="4">
        <v>110000</v>
      </c>
      <c r="M117" s="8" t="s">
        <v>143</v>
      </c>
      <c r="N117" s="8"/>
    </row>
    <row r="118" spans="1:14" x14ac:dyDescent="0.4">
      <c r="A118" s="7">
        <v>22868</v>
      </c>
      <c r="B118" s="7" t="s">
        <v>16</v>
      </c>
      <c r="C118" s="7" t="s">
        <v>144</v>
      </c>
      <c r="D118" s="59" t="s">
        <v>18</v>
      </c>
      <c r="E118" s="60"/>
      <c r="F118" s="61"/>
      <c r="G118" s="1">
        <v>39899</v>
      </c>
      <c r="H118" s="59" t="s">
        <v>83</v>
      </c>
      <c r="I118" s="60"/>
      <c r="J118" s="61"/>
      <c r="K118" s="7"/>
      <c r="L118" s="2">
        <v>60000</v>
      </c>
      <c r="M118" s="7" t="s">
        <v>143</v>
      </c>
      <c r="N118" s="7"/>
    </row>
    <row r="119" spans="1:14" x14ac:dyDescent="0.4">
      <c r="A119" s="8">
        <v>22868</v>
      </c>
      <c r="B119" s="8" t="s">
        <v>16</v>
      </c>
      <c r="C119" s="8" t="s">
        <v>145</v>
      </c>
      <c r="D119" s="62" t="s">
        <v>18</v>
      </c>
      <c r="E119" s="60"/>
      <c r="F119" s="61"/>
      <c r="G119" s="3">
        <v>39963</v>
      </c>
      <c r="H119" s="62" t="s">
        <v>83</v>
      </c>
      <c r="I119" s="60"/>
      <c r="J119" s="61"/>
      <c r="K119" s="8"/>
      <c r="L119" s="4">
        <v>100000</v>
      </c>
      <c r="M119" s="8" t="s">
        <v>146</v>
      </c>
      <c r="N119" s="8"/>
    </row>
    <row r="120" spans="1:14" x14ac:dyDescent="0.4">
      <c r="A120" s="7">
        <v>22868</v>
      </c>
      <c r="B120" s="7" t="s">
        <v>16</v>
      </c>
      <c r="C120" s="7" t="s">
        <v>145</v>
      </c>
      <c r="D120" s="59" t="s">
        <v>18</v>
      </c>
      <c r="E120" s="60"/>
      <c r="F120" s="61"/>
      <c r="G120" s="1">
        <v>39963</v>
      </c>
      <c r="H120" s="59" t="s">
        <v>83</v>
      </c>
      <c r="I120" s="60"/>
      <c r="J120" s="61"/>
      <c r="K120" s="7"/>
      <c r="L120" s="2">
        <v>70000</v>
      </c>
      <c r="M120" s="7" t="s">
        <v>146</v>
      </c>
      <c r="N120" s="7"/>
    </row>
    <row r="121" spans="1:14" x14ac:dyDescent="0.4">
      <c r="A121" s="8">
        <v>22868</v>
      </c>
      <c r="B121" s="8" t="s">
        <v>16</v>
      </c>
      <c r="C121" s="8" t="s">
        <v>147</v>
      </c>
      <c r="D121" s="62" t="s">
        <v>18</v>
      </c>
      <c r="E121" s="60"/>
      <c r="F121" s="61"/>
      <c r="G121" s="3">
        <v>39965</v>
      </c>
      <c r="H121" s="62" t="s">
        <v>83</v>
      </c>
      <c r="I121" s="60"/>
      <c r="J121" s="61"/>
      <c r="K121" s="8"/>
      <c r="L121" s="4">
        <v>119900</v>
      </c>
      <c r="M121" s="8" t="s">
        <v>143</v>
      </c>
      <c r="N121" s="8"/>
    </row>
    <row r="122" spans="1:14" x14ac:dyDescent="0.4">
      <c r="A122" s="7">
        <v>22868</v>
      </c>
      <c r="B122" s="7" t="s">
        <v>16</v>
      </c>
      <c r="C122" s="7" t="s">
        <v>147</v>
      </c>
      <c r="D122" s="59" t="s">
        <v>18</v>
      </c>
      <c r="E122" s="60"/>
      <c r="F122" s="61"/>
      <c r="G122" s="1">
        <v>39965</v>
      </c>
      <c r="H122" s="59" t="s">
        <v>83</v>
      </c>
      <c r="I122" s="60"/>
      <c r="J122" s="61"/>
      <c r="K122" s="7"/>
      <c r="L122" s="2">
        <v>29980</v>
      </c>
      <c r="M122" s="7" t="s">
        <v>143</v>
      </c>
      <c r="N122" s="7"/>
    </row>
    <row r="123" spans="1:14" x14ac:dyDescent="0.4">
      <c r="A123" s="8">
        <v>22868</v>
      </c>
      <c r="B123" s="8" t="s">
        <v>81</v>
      </c>
      <c r="C123" s="8" t="s">
        <v>148</v>
      </c>
      <c r="D123" s="62" t="s">
        <v>18</v>
      </c>
      <c r="E123" s="60"/>
      <c r="F123" s="61"/>
      <c r="G123" s="3">
        <v>39991</v>
      </c>
      <c r="H123" s="62" t="s">
        <v>83</v>
      </c>
      <c r="I123" s="60"/>
      <c r="J123" s="61"/>
      <c r="K123" s="8"/>
      <c r="L123" s="4">
        <v>200000</v>
      </c>
      <c r="M123" s="8" t="s">
        <v>149</v>
      </c>
      <c r="N123" s="8"/>
    </row>
    <row r="124" spans="1:14" x14ac:dyDescent="0.4">
      <c r="A124" s="7">
        <v>22868</v>
      </c>
      <c r="B124" s="7" t="s">
        <v>81</v>
      </c>
      <c r="C124" s="7" t="s">
        <v>150</v>
      </c>
      <c r="D124" s="59" t="s">
        <v>18</v>
      </c>
      <c r="E124" s="60"/>
      <c r="F124" s="61"/>
      <c r="G124" s="1">
        <v>39992</v>
      </c>
      <c r="H124" s="59" t="s">
        <v>83</v>
      </c>
      <c r="I124" s="60"/>
      <c r="J124" s="61"/>
      <c r="K124" s="7"/>
      <c r="L124" s="2">
        <v>100020</v>
      </c>
      <c r="M124" s="7" t="s">
        <v>44</v>
      </c>
      <c r="N124" s="7"/>
    </row>
    <row r="125" spans="1:14" x14ac:dyDescent="0.4">
      <c r="A125" s="8">
        <v>22868</v>
      </c>
      <c r="B125" s="8" t="s">
        <v>16</v>
      </c>
      <c r="C125" s="8" t="s">
        <v>151</v>
      </c>
      <c r="D125" s="62" t="s">
        <v>18</v>
      </c>
      <c r="E125" s="60"/>
      <c r="F125" s="61"/>
      <c r="G125" s="3">
        <v>39993</v>
      </c>
      <c r="H125" s="62" t="s">
        <v>83</v>
      </c>
      <c r="I125" s="60"/>
      <c r="J125" s="61"/>
      <c r="K125" s="8"/>
      <c r="L125" s="4">
        <v>100000</v>
      </c>
      <c r="M125" s="8" t="s">
        <v>143</v>
      </c>
      <c r="N125" s="8"/>
    </row>
    <row r="126" spans="1:14" x14ac:dyDescent="0.4">
      <c r="A126" s="7">
        <v>22868</v>
      </c>
      <c r="B126" s="7" t="s">
        <v>81</v>
      </c>
      <c r="C126" s="7" t="s">
        <v>152</v>
      </c>
      <c r="D126" s="59" t="s">
        <v>18</v>
      </c>
      <c r="E126" s="60"/>
      <c r="F126" s="61"/>
      <c r="G126" s="1">
        <v>40032</v>
      </c>
      <c r="H126" s="59" t="s">
        <v>83</v>
      </c>
      <c r="I126" s="60"/>
      <c r="J126" s="61"/>
      <c r="K126" s="7"/>
      <c r="L126" s="2">
        <v>79000</v>
      </c>
      <c r="M126" s="7" t="s">
        <v>153</v>
      </c>
      <c r="N126" s="7"/>
    </row>
    <row r="127" spans="1:14" x14ac:dyDescent="0.4">
      <c r="A127" s="8">
        <v>22868</v>
      </c>
      <c r="B127" s="8" t="s">
        <v>81</v>
      </c>
      <c r="C127" s="8" t="s">
        <v>154</v>
      </c>
      <c r="D127" s="62" t="s">
        <v>18</v>
      </c>
      <c r="E127" s="60"/>
      <c r="F127" s="61"/>
      <c r="G127" s="3">
        <v>40044</v>
      </c>
      <c r="H127" s="62" t="s">
        <v>83</v>
      </c>
      <c r="I127" s="60"/>
      <c r="J127" s="61"/>
      <c r="K127" s="8"/>
      <c r="L127" s="4">
        <v>100000</v>
      </c>
      <c r="M127" s="8" t="s">
        <v>149</v>
      </c>
      <c r="N127" s="8"/>
    </row>
    <row r="128" spans="1:14" x14ac:dyDescent="0.4">
      <c r="A128" s="7">
        <v>22868</v>
      </c>
      <c r="B128" s="7" t="s">
        <v>16</v>
      </c>
      <c r="C128" s="7" t="s">
        <v>155</v>
      </c>
      <c r="D128" s="59" t="s">
        <v>18</v>
      </c>
      <c r="E128" s="60"/>
      <c r="F128" s="61"/>
      <c r="G128" s="1">
        <v>40045</v>
      </c>
      <c r="H128" s="59" t="s">
        <v>83</v>
      </c>
      <c r="I128" s="60"/>
      <c r="J128" s="61"/>
      <c r="K128" s="7"/>
      <c r="L128" s="2">
        <v>100000</v>
      </c>
      <c r="M128" s="7" t="s">
        <v>146</v>
      </c>
      <c r="N128" s="7"/>
    </row>
    <row r="129" spans="1:14" x14ac:dyDescent="0.4">
      <c r="A129" s="8">
        <v>22868</v>
      </c>
      <c r="B129" s="8" t="s">
        <v>16</v>
      </c>
      <c r="C129" s="8" t="s">
        <v>156</v>
      </c>
      <c r="D129" s="62" t="s">
        <v>18</v>
      </c>
      <c r="E129" s="60"/>
      <c r="F129" s="61"/>
      <c r="G129" s="3">
        <v>40046</v>
      </c>
      <c r="H129" s="62" t="s">
        <v>83</v>
      </c>
      <c r="I129" s="60"/>
      <c r="J129" s="61"/>
      <c r="K129" s="8"/>
      <c r="L129" s="4">
        <v>50000</v>
      </c>
      <c r="M129" s="8" t="s">
        <v>143</v>
      </c>
      <c r="N129" s="8"/>
    </row>
    <row r="130" spans="1:14" x14ac:dyDescent="0.4">
      <c r="A130" s="7">
        <v>22868</v>
      </c>
      <c r="B130" s="7" t="s">
        <v>81</v>
      </c>
      <c r="C130" s="7" t="s">
        <v>157</v>
      </c>
      <c r="D130" s="59" t="s">
        <v>18</v>
      </c>
      <c r="E130" s="60"/>
      <c r="F130" s="61"/>
      <c r="G130" s="1">
        <v>40046</v>
      </c>
      <c r="H130" s="59" t="s">
        <v>83</v>
      </c>
      <c r="I130" s="60"/>
      <c r="J130" s="61"/>
      <c r="K130" s="7"/>
      <c r="L130" s="2">
        <v>120500</v>
      </c>
      <c r="M130" s="7" t="s">
        <v>158</v>
      </c>
      <c r="N130" s="7"/>
    </row>
    <row r="131" spans="1:14" x14ac:dyDescent="0.4">
      <c r="A131" s="8">
        <v>22868</v>
      </c>
      <c r="B131" s="8" t="s">
        <v>16</v>
      </c>
      <c r="C131" s="8" t="s">
        <v>159</v>
      </c>
      <c r="D131" s="62" t="s">
        <v>18</v>
      </c>
      <c r="E131" s="60"/>
      <c r="F131" s="61"/>
      <c r="G131" s="3">
        <v>40047</v>
      </c>
      <c r="H131" s="62" t="s">
        <v>83</v>
      </c>
      <c r="I131" s="60"/>
      <c r="J131" s="61"/>
      <c r="K131" s="8"/>
      <c r="L131" s="4">
        <v>10000</v>
      </c>
      <c r="M131" s="8" t="s">
        <v>143</v>
      </c>
      <c r="N131" s="8"/>
    </row>
    <row r="132" spans="1:14" x14ac:dyDescent="0.4">
      <c r="A132" s="7">
        <v>22868</v>
      </c>
      <c r="B132" s="7" t="s">
        <v>16</v>
      </c>
      <c r="C132" s="7" t="s">
        <v>159</v>
      </c>
      <c r="D132" s="59" t="s">
        <v>18</v>
      </c>
      <c r="E132" s="60"/>
      <c r="F132" s="61"/>
      <c r="G132" s="1">
        <v>40047</v>
      </c>
      <c r="H132" s="59" t="s">
        <v>83</v>
      </c>
      <c r="I132" s="60"/>
      <c r="J132" s="61"/>
      <c r="K132" s="7"/>
      <c r="L132" s="2">
        <v>2000</v>
      </c>
      <c r="M132" s="7" t="s">
        <v>143</v>
      </c>
      <c r="N132" s="7"/>
    </row>
    <row r="133" spans="1:14" x14ac:dyDescent="0.4">
      <c r="A133" s="8">
        <v>22868</v>
      </c>
      <c r="B133" s="8" t="s">
        <v>16</v>
      </c>
      <c r="C133" s="8" t="s">
        <v>160</v>
      </c>
      <c r="D133" s="62" t="s">
        <v>18</v>
      </c>
      <c r="E133" s="60"/>
      <c r="F133" s="61"/>
      <c r="G133" s="3">
        <v>40108.017361111109</v>
      </c>
      <c r="H133" s="62" t="s">
        <v>161</v>
      </c>
      <c r="I133" s="60"/>
      <c r="J133" s="61"/>
      <c r="K133" s="8"/>
      <c r="L133" s="4">
        <v>150020</v>
      </c>
      <c r="M133" s="8" t="s">
        <v>143</v>
      </c>
      <c r="N133" s="8"/>
    </row>
    <row r="134" spans="1:14" x14ac:dyDescent="0.4">
      <c r="A134" s="7">
        <v>22868</v>
      </c>
      <c r="B134" s="7" t="s">
        <v>16</v>
      </c>
      <c r="C134" s="7" t="s">
        <v>162</v>
      </c>
      <c r="D134" s="59" t="s">
        <v>18</v>
      </c>
      <c r="E134" s="60"/>
      <c r="F134" s="61"/>
      <c r="G134" s="1">
        <v>40108.020833333328</v>
      </c>
      <c r="H134" s="59" t="s">
        <v>161</v>
      </c>
      <c r="I134" s="60"/>
      <c r="J134" s="61"/>
      <c r="K134" s="7"/>
      <c r="L134" s="2">
        <v>90000</v>
      </c>
      <c r="M134" s="7" t="s">
        <v>143</v>
      </c>
      <c r="N134" s="7"/>
    </row>
    <row r="135" spans="1:14" x14ac:dyDescent="0.4">
      <c r="A135" s="8">
        <v>22868</v>
      </c>
      <c r="B135" s="8" t="s">
        <v>16</v>
      </c>
      <c r="C135" s="8" t="s">
        <v>160</v>
      </c>
      <c r="D135" s="62" t="s">
        <v>18</v>
      </c>
      <c r="E135" s="60"/>
      <c r="F135" s="61"/>
      <c r="G135" s="3">
        <v>40108.069444444445</v>
      </c>
      <c r="H135" s="62" t="s">
        <v>161</v>
      </c>
      <c r="I135" s="60"/>
      <c r="J135" s="61"/>
      <c r="K135" s="8"/>
      <c r="L135" s="4">
        <v>80000</v>
      </c>
      <c r="M135" s="8" t="s">
        <v>143</v>
      </c>
      <c r="N135" s="8"/>
    </row>
    <row r="136" spans="1:14" x14ac:dyDescent="0.4">
      <c r="A136" s="7">
        <v>22868</v>
      </c>
      <c r="B136" s="7" t="s">
        <v>16</v>
      </c>
      <c r="C136" s="7" t="s">
        <v>162</v>
      </c>
      <c r="D136" s="59" t="s">
        <v>18</v>
      </c>
      <c r="E136" s="60"/>
      <c r="F136" s="61"/>
      <c r="G136" s="1">
        <v>40109.193749999999</v>
      </c>
      <c r="H136" s="59" t="s">
        <v>161</v>
      </c>
      <c r="I136" s="60"/>
      <c r="J136" s="61"/>
      <c r="K136" s="7"/>
      <c r="L136" s="2">
        <v>64940</v>
      </c>
      <c r="M136" s="7" t="s">
        <v>143</v>
      </c>
      <c r="N136" s="7"/>
    </row>
    <row r="137" spans="1:14" x14ac:dyDescent="0.4">
      <c r="A137" s="8">
        <v>22868</v>
      </c>
      <c r="B137" s="8" t="s">
        <v>16</v>
      </c>
      <c r="C137" s="8" t="s">
        <v>162</v>
      </c>
      <c r="D137" s="62" t="s">
        <v>18</v>
      </c>
      <c r="E137" s="60"/>
      <c r="F137" s="61"/>
      <c r="G137" s="3">
        <v>40109.23333333333</v>
      </c>
      <c r="H137" s="62" t="s">
        <v>161</v>
      </c>
      <c r="I137" s="60"/>
      <c r="J137" s="61"/>
      <c r="K137" s="8"/>
      <c r="L137" s="4">
        <v>10000</v>
      </c>
      <c r="M137" s="8" t="s">
        <v>143</v>
      </c>
      <c r="N137" s="8"/>
    </row>
    <row r="138" spans="1:14" x14ac:dyDescent="0.4">
      <c r="A138" s="7">
        <v>22868</v>
      </c>
      <c r="B138" s="7" t="s">
        <v>16</v>
      </c>
      <c r="C138" s="7" t="s">
        <v>163</v>
      </c>
      <c r="D138" s="59" t="s">
        <v>18</v>
      </c>
      <c r="E138" s="60"/>
      <c r="F138" s="61"/>
      <c r="G138" s="1">
        <v>40109.944444444445</v>
      </c>
      <c r="H138" s="59" t="s">
        <v>161</v>
      </c>
      <c r="I138" s="60"/>
      <c r="J138" s="61"/>
      <c r="K138" s="7"/>
      <c r="L138" s="2">
        <v>70000</v>
      </c>
      <c r="M138" s="7" t="s">
        <v>143</v>
      </c>
      <c r="N138" s="7"/>
    </row>
    <row r="139" spans="1:14" x14ac:dyDescent="0.4">
      <c r="A139" s="8">
        <v>22868</v>
      </c>
      <c r="B139" s="8" t="s">
        <v>16</v>
      </c>
      <c r="C139" s="8" t="s">
        <v>164</v>
      </c>
      <c r="D139" s="62" t="s">
        <v>18</v>
      </c>
      <c r="E139" s="60"/>
      <c r="F139" s="61"/>
      <c r="G139" s="3">
        <v>40110.96875</v>
      </c>
      <c r="H139" s="62" t="s">
        <v>161</v>
      </c>
      <c r="I139" s="60"/>
      <c r="J139" s="61"/>
      <c r="K139" s="8"/>
      <c r="L139" s="4">
        <v>100000</v>
      </c>
      <c r="M139" s="8" t="s">
        <v>143</v>
      </c>
      <c r="N139" s="8"/>
    </row>
    <row r="140" spans="1:14" x14ac:dyDescent="0.4">
      <c r="A140" s="7">
        <v>22868</v>
      </c>
      <c r="B140" s="7" t="s">
        <v>16</v>
      </c>
      <c r="C140" s="7" t="s">
        <v>165</v>
      </c>
      <c r="D140" s="59" t="s">
        <v>18</v>
      </c>
      <c r="E140" s="60"/>
      <c r="F140" s="61"/>
      <c r="G140" s="1">
        <v>40111.333333333328</v>
      </c>
      <c r="H140" s="59" t="s">
        <v>161</v>
      </c>
      <c r="I140" s="60"/>
      <c r="J140" s="61"/>
      <c r="K140" s="7"/>
      <c r="L140" s="2">
        <v>19900</v>
      </c>
      <c r="M140" s="7" t="s">
        <v>143</v>
      </c>
      <c r="N140" s="7"/>
    </row>
    <row r="141" spans="1:14" x14ac:dyDescent="0.4">
      <c r="A141" s="8">
        <v>22868</v>
      </c>
      <c r="B141" s="8" t="s">
        <v>16</v>
      </c>
      <c r="C141" s="8" t="s">
        <v>166</v>
      </c>
      <c r="D141" s="62" t="s">
        <v>18</v>
      </c>
      <c r="E141" s="60"/>
      <c r="F141" s="61"/>
      <c r="G141" s="3">
        <v>40112.9375</v>
      </c>
      <c r="H141" s="62" t="s">
        <v>161</v>
      </c>
      <c r="I141" s="60"/>
      <c r="J141" s="61"/>
      <c r="K141" s="8"/>
      <c r="L141" s="4">
        <v>100000</v>
      </c>
      <c r="M141" s="8" t="s">
        <v>143</v>
      </c>
      <c r="N141" s="8"/>
    </row>
    <row r="142" spans="1:14" x14ac:dyDescent="0.4">
      <c r="A142" s="7">
        <v>22868</v>
      </c>
      <c r="B142" s="7" t="s">
        <v>16</v>
      </c>
      <c r="C142" s="7" t="s">
        <v>166</v>
      </c>
      <c r="D142" s="59" t="s">
        <v>18</v>
      </c>
      <c r="E142" s="60"/>
      <c r="F142" s="61"/>
      <c r="G142" s="1">
        <v>40113.076388888891</v>
      </c>
      <c r="H142" s="59" t="s">
        <v>161</v>
      </c>
      <c r="I142" s="60"/>
      <c r="J142" s="61"/>
      <c r="K142" s="7"/>
      <c r="L142" s="2">
        <v>10000</v>
      </c>
      <c r="M142" s="7" t="s">
        <v>143</v>
      </c>
      <c r="N142" s="7"/>
    </row>
    <row r="143" spans="1:14" x14ac:dyDescent="0.4">
      <c r="A143" s="8">
        <v>22868</v>
      </c>
      <c r="B143" s="8" t="s">
        <v>16</v>
      </c>
      <c r="C143" s="8" t="s">
        <v>167</v>
      </c>
      <c r="D143" s="62" t="s">
        <v>18</v>
      </c>
      <c r="E143" s="60"/>
      <c r="F143" s="61"/>
      <c r="G143" s="3">
        <v>40114.941666666666</v>
      </c>
      <c r="H143" s="62" t="s">
        <v>161</v>
      </c>
      <c r="I143" s="60"/>
      <c r="J143" s="61"/>
      <c r="K143" s="8"/>
      <c r="L143" s="4">
        <v>50000</v>
      </c>
      <c r="M143" s="8" t="s">
        <v>143</v>
      </c>
      <c r="N143" s="8"/>
    </row>
    <row r="144" spans="1:14" x14ac:dyDescent="0.4">
      <c r="A144" s="7">
        <v>22868</v>
      </c>
      <c r="B144" s="7" t="s">
        <v>16</v>
      </c>
      <c r="C144" s="7" t="s">
        <v>168</v>
      </c>
      <c r="D144" s="59" t="s">
        <v>18</v>
      </c>
      <c r="E144" s="60"/>
      <c r="F144" s="61"/>
      <c r="G144" s="1">
        <v>40115.90625</v>
      </c>
      <c r="H144" s="59" t="s">
        <v>161</v>
      </c>
      <c r="I144" s="60"/>
      <c r="J144" s="61"/>
      <c r="K144" s="7"/>
      <c r="L144" s="2">
        <v>90000</v>
      </c>
      <c r="M144" s="7" t="s">
        <v>143</v>
      </c>
      <c r="N144" s="7"/>
    </row>
    <row r="145" spans="1:14" x14ac:dyDescent="0.4">
      <c r="A145" s="8">
        <v>22868</v>
      </c>
      <c r="B145" s="8" t="s">
        <v>16</v>
      </c>
      <c r="C145" s="8" t="s">
        <v>169</v>
      </c>
      <c r="D145" s="62" t="s">
        <v>170</v>
      </c>
      <c r="E145" s="60"/>
      <c r="F145" s="61"/>
      <c r="G145" s="3">
        <v>40116.322916666664</v>
      </c>
      <c r="H145" s="62" t="s">
        <v>171</v>
      </c>
      <c r="I145" s="60"/>
      <c r="J145" s="61"/>
      <c r="K145" s="8" t="s">
        <v>172</v>
      </c>
      <c r="L145" s="4">
        <v>14500</v>
      </c>
      <c r="M145" s="8"/>
      <c r="N145" s="8"/>
    </row>
    <row r="146" spans="1:14" x14ac:dyDescent="0.4">
      <c r="A146" s="7">
        <v>22868</v>
      </c>
      <c r="B146" s="7" t="s">
        <v>16</v>
      </c>
      <c r="C146" s="7" t="s">
        <v>169</v>
      </c>
      <c r="D146" s="59" t="s">
        <v>170</v>
      </c>
      <c r="E146" s="60"/>
      <c r="F146" s="61"/>
      <c r="G146" s="1">
        <v>40117.013888888891</v>
      </c>
      <c r="H146" s="59" t="s">
        <v>171</v>
      </c>
      <c r="I146" s="60"/>
      <c r="J146" s="61"/>
      <c r="K146" s="7" t="s">
        <v>172</v>
      </c>
      <c r="L146" s="2">
        <v>153150</v>
      </c>
      <c r="M146" s="7"/>
      <c r="N146" s="7"/>
    </row>
    <row r="147" spans="1:14" x14ac:dyDescent="0.4">
      <c r="A147" s="8">
        <v>22868</v>
      </c>
      <c r="B147" s="8" t="s">
        <v>81</v>
      </c>
      <c r="C147" s="8" t="s">
        <v>173</v>
      </c>
      <c r="D147" s="62" t="s">
        <v>18</v>
      </c>
      <c r="E147" s="60"/>
      <c r="F147" s="61"/>
      <c r="G147" s="3">
        <v>40117.038194444445</v>
      </c>
      <c r="H147" s="62" t="s">
        <v>174</v>
      </c>
      <c r="I147" s="60"/>
      <c r="J147" s="61"/>
      <c r="K147" s="8"/>
      <c r="L147" s="4">
        <v>150000</v>
      </c>
      <c r="M147" s="8" t="s">
        <v>175</v>
      </c>
      <c r="N147" s="8"/>
    </row>
    <row r="148" spans="1:14" x14ac:dyDescent="0.4">
      <c r="A148" s="7">
        <v>22868</v>
      </c>
      <c r="B148" s="7" t="s">
        <v>16</v>
      </c>
      <c r="C148" s="7" t="s">
        <v>176</v>
      </c>
      <c r="D148" s="59" t="s">
        <v>170</v>
      </c>
      <c r="E148" s="60"/>
      <c r="F148" s="61"/>
      <c r="G148" s="1">
        <v>40118.969444444439</v>
      </c>
      <c r="H148" s="59" t="s">
        <v>177</v>
      </c>
      <c r="I148" s="60"/>
      <c r="J148" s="61"/>
      <c r="K148" s="7" t="s">
        <v>172</v>
      </c>
      <c r="L148" s="2">
        <v>202050</v>
      </c>
      <c r="M148" s="7"/>
      <c r="N148" s="7"/>
    </row>
    <row r="149" spans="1:14" x14ac:dyDescent="0.4">
      <c r="A149" s="8">
        <v>22868</v>
      </c>
      <c r="B149" s="8" t="s">
        <v>81</v>
      </c>
      <c r="C149" s="8" t="s">
        <v>178</v>
      </c>
      <c r="D149" s="62" t="s">
        <v>18</v>
      </c>
      <c r="E149" s="60"/>
      <c r="F149" s="61"/>
      <c r="G149" s="3">
        <v>40118.993055555555</v>
      </c>
      <c r="H149" s="62" t="s">
        <v>174</v>
      </c>
      <c r="I149" s="60"/>
      <c r="J149" s="61"/>
      <c r="K149" s="8"/>
      <c r="L149" s="4">
        <v>170000</v>
      </c>
      <c r="M149" s="8" t="s">
        <v>87</v>
      </c>
      <c r="N149" s="8"/>
    </row>
    <row r="150" spans="1:14" x14ac:dyDescent="0.4">
      <c r="A150" s="7">
        <v>22868</v>
      </c>
      <c r="B150" s="7" t="s">
        <v>16</v>
      </c>
      <c r="C150" s="7" t="s">
        <v>176</v>
      </c>
      <c r="D150" s="59" t="s">
        <v>18</v>
      </c>
      <c r="E150" s="60"/>
      <c r="F150" s="61"/>
      <c r="G150" s="1">
        <v>40119.067361111112</v>
      </c>
      <c r="H150" s="59" t="s">
        <v>161</v>
      </c>
      <c r="I150" s="60"/>
      <c r="J150" s="61"/>
      <c r="K150" s="7"/>
      <c r="L150" s="2">
        <v>30000</v>
      </c>
      <c r="M150" s="7" t="s">
        <v>143</v>
      </c>
      <c r="N150" s="7"/>
    </row>
    <row r="151" spans="1:14" x14ac:dyDescent="0.4">
      <c r="A151" s="8">
        <v>22868</v>
      </c>
      <c r="B151" s="8" t="s">
        <v>16</v>
      </c>
      <c r="C151" s="8" t="s">
        <v>176</v>
      </c>
      <c r="D151" s="62" t="s">
        <v>170</v>
      </c>
      <c r="E151" s="60"/>
      <c r="F151" s="61"/>
      <c r="G151" s="3">
        <v>40119.135416666664</v>
      </c>
      <c r="H151" s="62" t="s">
        <v>177</v>
      </c>
      <c r="I151" s="60"/>
      <c r="J151" s="61"/>
      <c r="K151" s="8" t="s">
        <v>179</v>
      </c>
      <c r="L151" s="4">
        <v>45000</v>
      </c>
      <c r="M151" s="8"/>
      <c r="N151" s="8"/>
    </row>
    <row r="152" spans="1:14" x14ac:dyDescent="0.4">
      <c r="A152" s="7">
        <v>22868</v>
      </c>
      <c r="B152" s="7" t="s">
        <v>16</v>
      </c>
      <c r="C152" s="7" t="s">
        <v>176</v>
      </c>
      <c r="D152" s="59" t="s">
        <v>170</v>
      </c>
      <c r="E152" s="60"/>
      <c r="F152" s="61"/>
      <c r="G152" s="1">
        <v>40119.135416666664</v>
      </c>
      <c r="H152" s="59" t="s">
        <v>177</v>
      </c>
      <c r="I152" s="60"/>
      <c r="J152" s="61"/>
      <c r="K152" s="7" t="s">
        <v>172</v>
      </c>
      <c r="L152" s="2">
        <v>590000</v>
      </c>
      <c r="M152" s="7"/>
      <c r="N152" s="7"/>
    </row>
    <row r="153" spans="1:14" x14ac:dyDescent="0.4">
      <c r="A153" s="8">
        <v>22868</v>
      </c>
      <c r="B153" s="8" t="s">
        <v>16</v>
      </c>
      <c r="C153" s="8" t="s">
        <v>176</v>
      </c>
      <c r="D153" s="62" t="s">
        <v>18</v>
      </c>
      <c r="E153" s="60"/>
      <c r="F153" s="61"/>
      <c r="G153" s="3">
        <v>40119.164583333331</v>
      </c>
      <c r="H153" s="62" t="s">
        <v>161</v>
      </c>
      <c r="I153" s="60"/>
      <c r="J153" s="61"/>
      <c r="K153" s="8"/>
      <c r="L153" s="4">
        <v>390000</v>
      </c>
      <c r="M153" s="8" t="s">
        <v>143</v>
      </c>
      <c r="N153" s="8"/>
    </row>
    <row r="154" spans="1:14" x14ac:dyDescent="0.4">
      <c r="A154" s="7">
        <v>22868</v>
      </c>
      <c r="B154" s="7" t="s">
        <v>16</v>
      </c>
      <c r="C154" s="7" t="s">
        <v>180</v>
      </c>
      <c r="D154" s="59" t="s">
        <v>18</v>
      </c>
      <c r="E154" s="60"/>
      <c r="F154" s="61"/>
      <c r="G154" s="1">
        <v>40119.327777777777</v>
      </c>
      <c r="H154" s="59" t="s">
        <v>161</v>
      </c>
      <c r="I154" s="60"/>
      <c r="J154" s="61"/>
      <c r="K154" s="7"/>
      <c r="L154" s="2">
        <v>200000</v>
      </c>
      <c r="M154" s="7" t="s">
        <v>143</v>
      </c>
      <c r="N154" s="7"/>
    </row>
    <row r="155" spans="1:14" x14ac:dyDescent="0.4">
      <c r="A155" s="8">
        <v>22868</v>
      </c>
      <c r="B155" s="8" t="s">
        <v>16</v>
      </c>
      <c r="C155" s="8" t="s">
        <v>180</v>
      </c>
      <c r="D155" s="62" t="s">
        <v>18</v>
      </c>
      <c r="E155" s="60"/>
      <c r="F155" s="61"/>
      <c r="G155" s="3">
        <v>40120.065972222219</v>
      </c>
      <c r="H155" s="62" t="s">
        <v>161</v>
      </c>
      <c r="I155" s="60"/>
      <c r="J155" s="61"/>
      <c r="K155" s="8"/>
      <c r="L155" s="4">
        <v>90000</v>
      </c>
      <c r="M155" s="8" t="s">
        <v>143</v>
      </c>
      <c r="N155" s="8"/>
    </row>
    <row r="156" spans="1:14" x14ac:dyDescent="0.4">
      <c r="A156" s="7">
        <v>22868</v>
      </c>
      <c r="B156" s="7" t="s">
        <v>16</v>
      </c>
      <c r="C156" s="7" t="s">
        <v>180</v>
      </c>
      <c r="D156" s="59" t="s">
        <v>18</v>
      </c>
      <c r="E156" s="60"/>
      <c r="F156" s="61"/>
      <c r="G156" s="1">
        <v>40120.267361111109</v>
      </c>
      <c r="H156" s="59" t="s">
        <v>161</v>
      </c>
      <c r="I156" s="60"/>
      <c r="J156" s="61"/>
      <c r="K156" s="7"/>
      <c r="L156" s="2">
        <v>600</v>
      </c>
      <c r="M156" s="7" t="s">
        <v>143</v>
      </c>
      <c r="N156" s="7"/>
    </row>
    <row r="157" spans="1:14" x14ac:dyDescent="0.4">
      <c r="A157" s="8">
        <v>22868</v>
      </c>
      <c r="B157" s="8" t="s">
        <v>81</v>
      </c>
      <c r="C157" s="8" t="s">
        <v>181</v>
      </c>
      <c r="D157" s="62" t="s">
        <v>18</v>
      </c>
      <c r="E157" s="60"/>
      <c r="F157" s="61"/>
      <c r="G157" s="3">
        <v>40176.826388888891</v>
      </c>
      <c r="H157" s="62" t="s">
        <v>174</v>
      </c>
      <c r="I157" s="60"/>
      <c r="J157" s="61"/>
      <c r="K157" s="8"/>
      <c r="L157" s="4">
        <v>90000</v>
      </c>
      <c r="M157" s="8" t="s">
        <v>182</v>
      </c>
      <c r="N157" s="8"/>
    </row>
    <row r="158" spans="1:14" x14ac:dyDescent="0.4">
      <c r="A158" s="7">
        <v>22868</v>
      </c>
      <c r="B158" s="7" t="s">
        <v>81</v>
      </c>
      <c r="C158" s="7" t="s">
        <v>181</v>
      </c>
      <c r="D158" s="59" t="s">
        <v>18</v>
      </c>
      <c r="E158" s="60"/>
      <c r="F158" s="61"/>
      <c r="G158" s="1">
        <v>40176.981944444444</v>
      </c>
      <c r="H158" s="59" t="s">
        <v>174</v>
      </c>
      <c r="I158" s="60"/>
      <c r="J158" s="61"/>
      <c r="K158" s="7"/>
      <c r="L158" s="2">
        <v>50000</v>
      </c>
      <c r="M158" s="7" t="s">
        <v>182</v>
      </c>
      <c r="N158" s="7"/>
    </row>
    <row r="159" spans="1:14" x14ac:dyDescent="0.4">
      <c r="A159" s="8">
        <v>22868</v>
      </c>
      <c r="B159" s="8" t="s">
        <v>81</v>
      </c>
      <c r="C159" s="8" t="s">
        <v>181</v>
      </c>
      <c r="D159" s="62" t="s">
        <v>18</v>
      </c>
      <c r="E159" s="60"/>
      <c r="F159" s="61"/>
      <c r="G159" s="3">
        <v>40177.090277777774</v>
      </c>
      <c r="H159" s="62" t="s">
        <v>174</v>
      </c>
      <c r="I159" s="60"/>
      <c r="J159" s="61"/>
      <c r="K159" s="8"/>
      <c r="L159" s="4">
        <v>50000</v>
      </c>
      <c r="M159" s="8" t="s">
        <v>182</v>
      </c>
      <c r="N159" s="8"/>
    </row>
    <row r="160" spans="1:14" x14ac:dyDescent="0.4">
      <c r="A160" s="7">
        <v>22868</v>
      </c>
      <c r="B160" s="7" t="s">
        <v>81</v>
      </c>
      <c r="C160" s="7" t="s">
        <v>181</v>
      </c>
      <c r="D160" s="59" t="s">
        <v>170</v>
      </c>
      <c r="E160" s="60"/>
      <c r="F160" s="61"/>
      <c r="G160" s="1">
        <v>40177.122916666667</v>
      </c>
      <c r="H160" s="59" t="s">
        <v>171</v>
      </c>
      <c r="I160" s="60"/>
      <c r="J160" s="61"/>
      <c r="K160" s="7" t="s">
        <v>172</v>
      </c>
      <c r="L160" s="2">
        <v>500</v>
      </c>
      <c r="M160" s="7" t="s">
        <v>182</v>
      </c>
      <c r="N160" s="7"/>
    </row>
    <row r="161" spans="1:14" x14ac:dyDescent="0.4">
      <c r="A161" s="8">
        <v>22868</v>
      </c>
      <c r="B161" s="8" t="s">
        <v>81</v>
      </c>
      <c r="C161" s="8" t="s">
        <v>183</v>
      </c>
      <c r="D161" s="62" t="s">
        <v>18</v>
      </c>
      <c r="E161" s="60"/>
      <c r="F161" s="61"/>
      <c r="G161" s="3">
        <v>40178.0625</v>
      </c>
      <c r="H161" s="62" t="s">
        <v>174</v>
      </c>
      <c r="I161" s="60"/>
      <c r="J161" s="61"/>
      <c r="K161" s="8"/>
      <c r="L161" s="4">
        <v>160040</v>
      </c>
      <c r="M161" s="8" t="s">
        <v>182</v>
      </c>
      <c r="N161" s="8"/>
    </row>
    <row r="162" spans="1:14" x14ac:dyDescent="0.4">
      <c r="A162" s="7">
        <v>22868</v>
      </c>
      <c r="B162" s="7" t="s">
        <v>81</v>
      </c>
      <c r="C162" s="7" t="s">
        <v>183</v>
      </c>
      <c r="D162" s="59" t="s">
        <v>18</v>
      </c>
      <c r="E162" s="60"/>
      <c r="F162" s="61"/>
      <c r="G162" s="1">
        <v>40178.138888888891</v>
      </c>
      <c r="H162" s="59" t="s">
        <v>174</v>
      </c>
      <c r="I162" s="60"/>
      <c r="J162" s="61"/>
      <c r="K162" s="7"/>
      <c r="L162" s="2">
        <v>85000</v>
      </c>
      <c r="M162" s="7" t="s">
        <v>182</v>
      </c>
      <c r="N162" s="7"/>
    </row>
    <row r="163" spans="1:14" x14ac:dyDescent="0.4">
      <c r="A163" s="8">
        <v>22868</v>
      </c>
      <c r="B163" s="8" t="s">
        <v>81</v>
      </c>
      <c r="C163" s="8" t="s">
        <v>183</v>
      </c>
      <c r="D163" s="62" t="s">
        <v>18</v>
      </c>
      <c r="E163" s="60"/>
      <c r="F163" s="61"/>
      <c r="G163" s="3">
        <v>40178.220138888886</v>
      </c>
      <c r="H163" s="62" t="s">
        <v>174</v>
      </c>
      <c r="I163" s="60"/>
      <c r="J163" s="61"/>
      <c r="K163" s="8"/>
      <c r="L163" s="4">
        <v>20000</v>
      </c>
      <c r="M163" s="8" t="s">
        <v>182</v>
      </c>
      <c r="N163" s="8"/>
    </row>
    <row r="164" spans="1:14" x14ac:dyDescent="0.4">
      <c r="A164" s="7">
        <v>22868</v>
      </c>
      <c r="B164" s="7" t="s">
        <v>81</v>
      </c>
      <c r="C164" s="7" t="s">
        <v>183</v>
      </c>
      <c r="D164" s="59" t="s">
        <v>170</v>
      </c>
      <c r="E164" s="60"/>
      <c r="F164" s="61"/>
      <c r="G164" s="1">
        <v>40178.270833333328</v>
      </c>
      <c r="H164" s="59" t="s">
        <v>171</v>
      </c>
      <c r="I164" s="60"/>
      <c r="J164" s="61"/>
      <c r="K164" s="7" t="s">
        <v>172</v>
      </c>
      <c r="L164" s="2">
        <v>175</v>
      </c>
      <c r="M164" s="7" t="s">
        <v>184</v>
      </c>
      <c r="N164" s="7"/>
    </row>
    <row r="165" spans="1:14" x14ac:dyDescent="0.4">
      <c r="A165" s="8">
        <v>22868</v>
      </c>
      <c r="B165" s="8" t="s">
        <v>16</v>
      </c>
      <c r="C165" s="8" t="s">
        <v>185</v>
      </c>
      <c r="D165" s="62" t="s">
        <v>18</v>
      </c>
      <c r="E165" s="60"/>
      <c r="F165" s="61"/>
      <c r="G165" s="3">
        <v>40178.909722222219</v>
      </c>
      <c r="H165" s="62" t="s">
        <v>161</v>
      </c>
      <c r="I165" s="60"/>
      <c r="J165" s="61"/>
      <c r="K165" s="8"/>
      <c r="L165" s="4">
        <v>100000</v>
      </c>
      <c r="M165" s="8" t="s">
        <v>143</v>
      </c>
      <c r="N165" s="8"/>
    </row>
    <row r="166" spans="1:14" x14ac:dyDescent="0.4">
      <c r="A166" s="7">
        <v>22868</v>
      </c>
      <c r="B166" s="7" t="s">
        <v>16</v>
      </c>
      <c r="C166" s="7" t="s">
        <v>185</v>
      </c>
      <c r="D166" s="59" t="s">
        <v>18</v>
      </c>
      <c r="E166" s="60"/>
      <c r="F166" s="61"/>
      <c r="G166" s="1">
        <v>40178.965277777774</v>
      </c>
      <c r="H166" s="59" t="s">
        <v>161</v>
      </c>
      <c r="I166" s="60"/>
      <c r="J166" s="61"/>
      <c r="K166" s="7"/>
      <c r="L166" s="2">
        <v>100000</v>
      </c>
      <c r="M166" s="7" t="s">
        <v>143</v>
      </c>
      <c r="N166" s="7"/>
    </row>
    <row r="167" spans="1:14" x14ac:dyDescent="0.4">
      <c r="A167" s="8">
        <v>22868</v>
      </c>
      <c r="B167" s="8" t="s">
        <v>16</v>
      </c>
      <c r="C167" s="8" t="s">
        <v>185</v>
      </c>
      <c r="D167" s="62" t="s">
        <v>170</v>
      </c>
      <c r="E167" s="60"/>
      <c r="F167" s="61"/>
      <c r="G167" s="3">
        <v>40179.215277777774</v>
      </c>
      <c r="H167" s="62" t="s">
        <v>171</v>
      </c>
      <c r="I167" s="60"/>
      <c r="J167" s="61"/>
      <c r="K167" s="8" t="s">
        <v>172</v>
      </c>
      <c r="L167" s="4">
        <v>10400</v>
      </c>
      <c r="M167" s="8"/>
      <c r="N167" s="8"/>
    </row>
    <row r="168" spans="1:14" x14ac:dyDescent="0.4">
      <c r="A168" s="7">
        <v>22868</v>
      </c>
      <c r="B168" s="7" t="s">
        <v>81</v>
      </c>
      <c r="C168" s="7" t="s">
        <v>186</v>
      </c>
      <c r="D168" s="59" t="s">
        <v>18</v>
      </c>
      <c r="E168" s="60"/>
      <c r="F168" s="61"/>
      <c r="G168" s="1">
        <v>40180.975694444445</v>
      </c>
      <c r="H168" s="59" t="s">
        <v>174</v>
      </c>
      <c r="I168" s="60"/>
      <c r="J168" s="61"/>
      <c r="K168" s="7"/>
      <c r="L168" s="2">
        <v>100000</v>
      </c>
      <c r="M168" s="7" t="s">
        <v>182</v>
      </c>
      <c r="N168" s="7"/>
    </row>
    <row r="169" spans="1:14" x14ac:dyDescent="0.4">
      <c r="A169" s="8">
        <v>22868</v>
      </c>
      <c r="B169" s="8" t="s">
        <v>81</v>
      </c>
      <c r="C169" s="8" t="s">
        <v>186</v>
      </c>
      <c r="D169" s="62" t="s">
        <v>18</v>
      </c>
      <c r="E169" s="60"/>
      <c r="F169" s="61"/>
      <c r="G169" s="3">
        <v>40181.208333333328</v>
      </c>
      <c r="H169" s="62" t="s">
        <v>174</v>
      </c>
      <c r="I169" s="60"/>
      <c r="J169" s="61"/>
      <c r="K169" s="8"/>
      <c r="L169" s="4">
        <v>49000</v>
      </c>
      <c r="M169" s="8" t="s">
        <v>182</v>
      </c>
      <c r="N169" s="8"/>
    </row>
    <row r="170" spans="1:14" x14ac:dyDescent="0.4">
      <c r="A170" s="7">
        <v>22868</v>
      </c>
      <c r="B170" s="7" t="s">
        <v>81</v>
      </c>
      <c r="C170" s="7" t="s">
        <v>186</v>
      </c>
      <c r="D170" s="59" t="s">
        <v>18</v>
      </c>
      <c r="E170" s="60"/>
      <c r="F170" s="61"/>
      <c r="G170" s="1">
        <v>40181.290277777778</v>
      </c>
      <c r="H170" s="59" t="s">
        <v>174</v>
      </c>
      <c r="I170" s="60"/>
      <c r="J170" s="61"/>
      <c r="K170" s="7"/>
      <c r="L170" s="2">
        <v>1000</v>
      </c>
      <c r="M170" s="7" t="s">
        <v>182</v>
      </c>
      <c r="N170" s="7"/>
    </row>
    <row r="171" spans="1:14" x14ac:dyDescent="0.4">
      <c r="A171" s="8">
        <v>22868</v>
      </c>
      <c r="B171" s="8" t="s">
        <v>81</v>
      </c>
      <c r="C171" s="8" t="s">
        <v>187</v>
      </c>
      <c r="D171" s="62" t="s">
        <v>18</v>
      </c>
      <c r="E171" s="60"/>
      <c r="F171" s="61"/>
      <c r="G171" s="3">
        <v>40183.576388888891</v>
      </c>
      <c r="H171" s="62" t="s">
        <v>174</v>
      </c>
      <c r="I171" s="60"/>
      <c r="J171" s="61"/>
      <c r="K171" s="8"/>
      <c r="L171" s="4">
        <v>50000</v>
      </c>
      <c r="M171" s="8" t="s">
        <v>20</v>
      </c>
      <c r="N171" s="8"/>
    </row>
    <row r="172" spans="1:14" x14ac:dyDescent="0.4">
      <c r="A172" s="7">
        <v>22868</v>
      </c>
      <c r="B172" s="7" t="s">
        <v>81</v>
      </c>
      <c r="C172" s="7" t="s">
        <v>187</v>
      </c>
      <c r="D172" s="59" t="s">
        <v>18</v>
      </c>
      <c r="E172" s="60"/>
      <c r="F172" s="61"/>
      <c r="G172" s="1">
        <v>40183.645833333328</v>
      </c>
      <c r="H172" s="59" t="s">
        <v>174</v>
      </c>
      <c r="I172" s="60"/>
      <c r="J172" s="61"/>
      <c r="K172" s="7"/>
      <c r="L172" s="2">
        <v>4000</v>
      </c>
      <c r="M172" s="7" t="s">
        <v>20</v>
      </c>
      <c r="N172" s="7"/>
    </row>
    <row r="173" spans="1:14" x14ac:dyDescent="0.4">
      <c r="A173" s="8">
        <v>22868</v>
      </c>
      <c r="B173" s="8" t="s">
        <v>16</v>
      </c>
      <c r="C173" s="8" t="s">
        <v>188</v>
      </c>
      <c r="D173" s="62" t="s">
        <v>18</v>
      </c>
      <c r="E173" s="60"/>
      <c r="F173" s="61"/>
      <c r="G173" s="3">
        <v>40184.963194444441</v>
      </c>
      <c r="H173" s="62" t="s">
        <v>161</v>
      </c>
      <c r="I173" s="60"/>
      <c r="J173" s="61"/>
      <c r="K173" s="8"/>
      <c r="L173" s="4">
        <v>99980</v>
      </c>
      <c r="M173" s="8" t="s">
        <v>143</v>
      </c>
      <c r="N173" s="8"/>
    </row>
    <row r="174" spans="1:14" ht="50.7" x14ac:dyDescent="0.4">
      <c r="A174" s="7">
        <v>22868</v>
      </c>
      <c r="B174" s="7" t="s">
        <v>16</v>
      </c>
      <c r="C174" s="7" t="s">
        <v>189</v>
      </c>
      <c r="D174" s="59" t="s">
        <v>190</v>
      </c>
      <c r="E174" s="60"/>
      <c r="F174" s="61"/>
      <c r="G174" s="1">
        <v>40185.760416666664</v>
      </c>
      <c r="H174" s="59"/>
      <c r="I174" s="60"/>
      <c r="J174" s="61"/>
      <c r="K174" s="7" t="s">
        <v>191</v>
      </c>
      <c r="L174" s="2">
        <v>100000</v>
      </c>
      <c r="M174" s="7" t="s">
        <v>192</v>
      </c>
      <c r="N174" s="7"/>
    </row>
    <row r="175" spans="1:14" x14ac:dyDescent="0.4">
      <c r="A175" s="8">
        <v>22868</v>
      </c>
      <c r="B175" s="8" t="s">
        <v>16</v>
      </c>
      <c r="C175" s="8" t="s">
        <v>193</v>
      </c>
      <c r="D175" s="62" t="s">
        <v>170</v>
      </c>
      <c r="E175" s="60"/>
      <c r="F175" s="61"/>
      <c r="G175" s="3">
        <v>40186.944444444445</v>
      </c>
      <c r="H175" s="62" t="s">
        <v>194</v>
      </c>
      <c r="I175" s="60"/>
      <c r="J175" s="61"/>
      <c r="K175" s="8" t="s">
        <v>195</v>
      </c>
      <c r="L175" s="4">
        <v>60000</v>
      </c>
      <c r="M175" s="8"/>
      <c r="N175" s="8"/>
    </row>
    <row r="176" spans="1:14" x14ac:dyDescent="0.4">
      <c r="A176" s="7">
        <v>22868</v>
      </c>
      <c r="B176" s="7" t="s">
        <v>16</v>
      </c>
      <c r="C176" s="7" t="s">
        <v>193</v>
      </c>
      <c r="D176" s="59" t="s">
        <v>18</v>
      </c>
      <c r="E176" s="60"/>
      <c r="F176" s="61"/>
      <c r="G176" s="1">
        <v>40186.95208333333</v>
      </c>
      <c r="H176" s="59" t="s">
        <v>161</v>
      </c>
      <c r="I176" s="60"/>
      <c r="J176" s="61"/>
      <c r="K176" s="7"/>
      <c r="L176" s="2">
        <v>60000</v>
      </c>
      <c r="M176" s="7" t="s">
        <v>143</v>
      </c>
      <c r="N176" s="7"/>
    </row>
    <row r="177" spans="1:14" x14ac:dyDescent="0.4">
      <c r="A177" s="8">
        <v>22868</v>
      </c>
      <c r="B177" s="8" t="s">
        <v>16</v>
      </c>
      <c r="C177" s="8" t="s">
        <v>193</v>
      </c>
      <c r="D177" s="62" t="s">
        <v>18</v>
      </c>
      <c r="E177" s="60"/>
      <c r="F177" s="61"/>
      <c r="G177" s="3">
        <v>40186.972222222219</v>
      </c>
      <c r="H177" s="62" t="s">
        <v>161</v>
      </c>
      <c r="I177" s="60"/>
      <c r="J177" s="61"/>
      <c r="K177" s="8"/>
      <c r="L177" s="4">
        <v>100000</v>
      </c>
      <c r="M177" s="8" t="s">
        <v>143</v>
      </c>
      <c r="N177" s="8"/>
    </row>
    <row r="178" spans="1:14" x14ac:dyDescent="0.4">
      <c r="A178" s="7">
        <v>22868</v>
      </c>
      <c r="B178" s="7" t="s">
        <v>16</v>
      </c>
      <c r="C178" s="7" t="s">
        <v>196</v>
      </c>
      <c r="D178" s="59" t="s">
        <v>170</v>
      </c>
      <c r="E178" s="60"/>
      <c r="F178" s="61"/>
      <c r="G178" s="1">
        <v>40187.336805555555</v>
      </c>
      <c r="H178" s="59" t="s">
        <v>194</v>
      </c>
      <c r="I178" s="60"/>
      <c r="J178" s="61"/>
      <c r="K178" s="7" t="s">
        <v>195</v>
      </c>
      <c r="L178" s="2">
        <v>40000</v>
      </c>
      <c r="M178" s="7"/>
      <c r="N178" s="7"/>
    </row>
    <row r="179" spans="1:14" x14ac:dyDescent="0.4">
      <c r="A179" s="8">
        <v>22868</v>
      </c>
      <c r="B179" s="8" t="s">
        <v>16</v>
      </c>
      <c r="C179" s="8" t="s">
        <v>196</v>
      </c>
      <c r="D179" s="62" t="s">
        <v>18</v>
      </c>
      <c r="E179" s="60"/>
      <c r="F179" s="61"/>
      <c r="G179" s="3">
        <v>40187.375</v>
      </c>
      <c r="H179" s="62" t="s">
        <v>161</v>
      </c>
      <c r="I179" s="60"/>
      <c r="J179" s="61"/>
      <c r="K179" s="8"/>
      <c r="L179" s="4">
        <v>40000</v>
      </c>
      <c r="M179" s="8" t="s">
        <v>143</v>
      </c>
      <c r="N179" s="8"/>
    </row>
    <row r="180" spans="1:14" x14ac:dyDescent="0.4">
      <c r="A180" s="7">
        <v>22868</v>
      </c>
      <c r="B180" s="7" t="s">
        <v>16</v>
      </c>
      <c r="C180" s="7" t="s">
        <v>196</v>
      </c>
      <c r="D180" s="59" t="s">
        <v>18</v>
      </c>
      <c r="E180" s="60"/>
      <c r="F180" s="61"/>
      <c r="G180" s="1">
        <v>40187.940972222219</v>
      </c>
      <c r="H180" s="59" t="s">
        <v>161</v>
      </c>
      <c r="I180" s="60"/>
      <c r="J180" s="61"/>
      <c r="K180" s="7"/>
      <c r="L180" s="2">
        <v>66000</v>
      </c>
      <c r="M180" s="7" t="s">
        <v>143</v>
      </c>
      <c r="N180" s="7"/>
    </row>
    <row r="181" spans="1:14" x14ac:dyDescent="0.4">
      <c r="A181" s="8">
        <v>22868</v>
      </c>
      <c r="B181" s="8" t="s">
        <v>16</v>
      </c>
      <c r="C181" s="8" t="s">
        <v>197</v>
      </c>
      <c r="D181" s="62" t="s">
        <v>18</v>
      </c>
      <c r="E181" s="60"/>
      <c r="F181" s="61"/>
      <c r="G181" s="3">
        <v>40189.935416666667</v>
      </c>
      <c r="H181" s="62" t="s">
        <v>161</v>
      </c>
      <c r="I181" s="60"/>
      <c r="J181" s="61"/>
      <c r="K181" s="8"/>
      <c r="L181" s="4">
        <v>70000</v>
      </c>
      <c r="M181" s="8" t="s">
        <v>143</v>
      </c>
      <c r="N181" s="8"/>
    </row>
    <row r="182" spans="1:14" x14ac:dyDescent="0.4">
      <c r="A182" s="7">
        <v>22868</v>
      </c>
      <c r="B182" s="7" t="s">
        <v>16</v>
      </c>
      <c r="C182" s="7" t="s">
        <v>197</v>
      </c>
      <c r="D182" s="59" t="s">
        <v>18</v>
      </c>
      <c r="E182" s="60"/>
      <c r="F182" s="61"/>
      <c r="G182" s="1">
        <v>40190.020833333328</v>
      </c>
      <c r="H182" s="59" t="s">
        <v>161</v>
      </c>
      <c r="I182" s="60"/>
      <c r="J182" s="61"/>
      <c r="K182" s="7"/>
      <c r="L182" s="2">
        <v>90000</v>
      </c>
      <c r="M182" s="7" t="s">
        <v>143</v>
      </c>
      <c r="N182" s="7"/>
    </row>
    <row r="183" spans="1:14" x14ac:dyDescent="0.4">
      <c r="A183" s="8">
        <v>22868</v>
      </c>
      <c r="B183" s="8" t="s">
        <v>16</v>
      </c>
      <c r="C183" s="8" t="s">
        <v>197</v>
      </c>
      <c r="D183" s="62" t="s">
        <v>18</v>
      </c>
      <c r="E183" s="60"/>
      <c r="F183" s="61"/>
      <c r="G183" s="3">
        <v>40190.218055555553</v>
      </c>
      <c r="H183" s="62" t="s">
        <v>161</v>
      </c>
      <c r="I183" s="60"/>
      <c r="J183" s="61"/>
      <c r="K183" s="8"/>
      <c r="L183" s="4">
        <v>20000</v>
      </c>
      <c r="M183" s="8" t="s">
        <v>143</v>
      </c>
      <c r="N183" s="8"/>
    </row>
    <row r="184" spans="1:14" x14ac:dyDescent="0.4">
      <c r="A184" s="7">
        <v>22868</v>
      </c>
      <c r="B184" s="7" t="s">
        <v>16</v>
      </c>
      <c r="C184" s="7" t="s">
        <v>198</v>
      </c>
      <c r="D184" s="59" t="s">
        <v>18</v>
      </c>
      <c r="E184" s="60"/>
      <c r="F184" s="61"/>
      <c r="G184" s="1">
        <v>40192.01180555555</v>
      </c>
      <c r="H184" s="59" t="s">
        <v>161</v>
      </c>
      <c r="I184" s="60"/>
      <c r="J184" s="61"/>
      <c r="K184" s="7"/>
      <c r="L184" s="2">
        <v>90000</v>
      </c>
      <c r="M184" s="7" t="s">
        <v>143</v>
      </c>
      <c r="N184" s="7"/>
    </row>
    <row r="185" spans="1:14" x14ac:dyDescent="0.4">
      <c r="A185" s="8">
        <v>22868</v>
      </c>
      <c r="B185" s="8" t="s">
        <v>81</v>
      </c>
      <c r="C185" s="8" t="s">
        <v>199</v>
      </c>
      <c r="D185" s="62" t="s">
        <v>18</v>
      </c>
      <c r="E185" s="60"/>
      <c r="F185" s="61"/>
      <c r="G185" s="3">
        <v>40193.923611111109</v>
      </c>
      <c r="H185" s="62" t="s">
        <v>174</v>
      </c>
      <c r="I185" s="60"/>
      <c r="J185" s="61"/>
      <c r="K185" s="8"/>
      <c r="L185" s="4">
        <v>89000</v>
      </c>
      <c r="M185" s="8" t="s">
        <v>182</v>
      </c>
      <c r="N185" s="8"/>
    </row>
    <row r="186" spans="1:14" x14ac:dyDescent="0.4">
      <c r="A186" s="7">
        <v>22868</v>
      </c>
      <c r="B186" s="7" t="s">
        <v>16</v>
      </c>
      <c r="C186" s="7" t="s">
        <v>200</v>
      </c>
      <c r="D186" s="59" t="s">
        <v>18</v>
      </c>
      <c r="E186" s="60"/>
      <c r="F186" s="61"/>
      <c r="G186" s="1">
        <v>40200.013194444444</v>
      </c>
      <c r="H186" s="59" t="s">
        <v>161</v>
      </c>
      <c r="I186" s="60"/>
      <c r="J186" s="61"/>
      <c r="K186" s="7"/>
      <c r="L186" s="2">
        <v>80000</v>
      </c>
      <c r="M186" s="7" t="s">
        <v>143</v>
      </c>
      <c r="N186" s="7"/>
    </row>
    <row r="187" spans="1:14" x14ac:dyDescent="0.4">
      <c r="A187" s="8">
        <v>22868</v>
      </c>
      <c r="B187" s="8" t="s">
        <v>16</v>
      </c>
      <c r="C187" s="8" t="s">
        <v>200</v>
      </c>
      <c r="D187" s="62" t="s">
        <v>170</v>
      </c>
      <c r="E187" s="60"/>
      <c r="F187" s="61"/>
      <c r="G187" s="3">
        <v>40200.256944444445</v>
      </c>
      <c r="H187" s="62" t="s">
        <v>171</v>
      </c>
      <c r="I187" s="60"/>
      <c r="J187" s="61"/>
      <c r="K187" s="8" t="s">
        <v>172</v>
      </c>
      <c r="L187" s="4">
        <v>80000</v>
      </c>
      <c r="M187" s="8"/>
      <c r="N187" s="8"/>
    </row>
    <row r="188" spans="1:14" ht="25.35" x14ac:dyDescent="0.4">
      <c r="A188" s="7">
        <v>22868</v>
      </c>
      <c r="B188" s="7" t="s">
        <v>16</v>
      </c>
      <c r="C188" s="7" t="s">
        <v>200</v>
      </c>
      <c r="D188" s="59" t="s">
        <v>190</v>
      </c>
      <c r="E188" s="60"/>
      <c r="F188" s="61"/>
      <c r="G188" s="1">
        <v>40200.256944444445</v>
      </c>
      <c r="H188" s="59"/>
      <c r="I188" s="60"/>
      <c r="J188" s="61"/>
      <c r="K188" s="7" t="s">
        <v>191</v>
      </c>
      <c r="L188" s="2">
        <v>400000</v>
      </c>
      <c r="M188" s="7" t="s">
        <v>201</v>
      </c>
      <c r="N188" s="7"/>
    </row>
    <row r="189" spans="1:14" x14ac:dyDescent="0.4">
      <c r="A189" s="8">
        <v>22868</v>
      </c>
      <c r="B189" s="8" t="s">
        <v>16</v>
      </c>
      <c r="C189" s="8" t="s">
        <v>200</v>
      </c>
      <c r="D189" s="62" t="s">
        <v>18</v>
      </c>
      <c r="E189" s="60"/>
      <c r="F189" s="61"/>
      <c r="G189" s="3">
        <v>40200.265277777777</v>
      </c>
      <c r="H189" s="62" t="s">
        <v>161</v>
      </c>
      <c r="I189" s="60"/>
      <c r="J189" s="61"/>
      <c r="K189" s="8"/>
      <c r="L189" s="4">
        <v>80000</v>
      </c>
      <c r="M189" s="8" t="s">
        <v>24</v>
      </c>
      <c r="N189" s="8"/>
    </row>
    <row r="190" spans="1:14" x14ac:dyDescent="0.4">
      <c r="A190" s="7">
        <v>22868</v>
      </c>
      <c r="B190" s="7" t="s">
        <v>16</v>
      </c>
      <c r="C190" s="7" t="s">
        <v>202</v>
      </c>
      <c r="D190" s="59" t="s">
        <v>170</v>
      </c>
      <c r="E190" s="60"/>
      <c r="F190" s="61"/>
      <c r="G190" s="1">
        <v>40201.791666666664</v>
      </c>
      <c r="H190" s="59" t="s">
        <v>194</v>
      </c>
      <c r="I190" s="60"/>
      <c r="J190" s="61"/>
      <c r="K190" s="7" t="s">
        <v>195</v>
      </c>
      <c r="L190" s="2">
        <v>100000</v>
      </c>
      <c r="M190" s="7"/>
      <c r="N190" s="7"/>
    </row>
    <row r="191" spans="1:14" x14ac:dyDescent="0.4">
      <c r="A191" s="8">
        <v>22868</v>
      </c>
      <c r="B191" s="8" t="s">
        <v>16</v>
      </c>
      <c r="C191" s="8" t="s">
        <v>202</v>
      </c>
      <c r="D191" s="62" t="s">
        <v>18</v>
      </c>
      <c r="E191" s="60"/>
      <c r="F191" s="61"/>
      <c r="G191" s="3">
        <v>40201.829166666663</v>
      </c>
      <c r="H191" s="62" t="s">
        <v>161</v>
      </c>
      <c r="I191" s="60"/>
      <c r="J191" s="61"/>
      <c r="K191" s="8"/>
      <c r="L191" s="4">
        <v>100000</v>
      </c>
      <c r="M191" s="8" t="s">
        <v>143</v>
      </c>
      <c r="N191" s="8"/>
    </row>
    <row r="192" spans="1:14" x14ac:dyDescent="0.4">
      <c r="A192" s="7">
        <v>22868</v>
      </c>
      <c r="B192" s="7" t="s">
        <v>16</v>
      </c>
      <c r="C192" s="7" t="s">
        <v>202</v>
      </c>
      <c r="D192" s="59" t="s">
        <v>18</v>
      </c>
      <c r="E192" s="60"/>
      <c r="F192" s="61"/>
      <c r="G192" s="1">
        <v>40201.845833333333</v>
      </c>
      <c r="H192" s="59" t="s">
        <v>161</v>
      </c>
      <c r="I192" s="60"/>
      <c r="J192" s="61"/>
      <c r="K192" s="7"/>
      <c r="L192" s="2">
        <v>200000</v>
      </c>
      <c r="M192" s="7" t="s">
        <v>143</v>
      </c>
      <c r="N192" s="7"/>
    </row>
    <row r="193" spans="1:14" x14ac:dyDescent="0.4">
      <c r="A193" s="8">
        <v>22868</v>
      </c>
      <c r="B193" s="8" t="s">
        <v>16</v>
      </c>
      <c r="C193" s="8" t="s">
        <v>202</v>
      </c>
      <c r="D193" s="62" t="s">
        <v>170</v>
      </c>
      <c r="E193" s="60"/>
      <c r="F193" s="61"/>
      <c r="G193" s="3">
        <v>40201.854166666664</v>
      </c>
      <c r="H193" s="62" t="s">
        <v>194</v>
      </c>
      <c r="I193" s="60"/>
      <c r="J193" s="61"/>
      <c r="K193" s="8" t="s">
        <v>195</v>
      </c>
      <c r="L193" s="4">
        <v>200000</v>
      </c>
      <c r="M193" s="8"/>
      <c r="N193" s="8"/>
    </row>
    <row r="194" spans="1:14" x14ac:dyDescent="0.4">
      <c r="A194" s="7">
        <v>22868</v>
      </c>
      <c r="B194" s="7" t="s">
        <v>16</v>
      </c>
      <c r="C194" s="7" t="s">
        <v>202</v>
      </c>
      <c r="D194" s="59" t="s">
        <v>170</v>
      </c>
      <c r="E194" s="60"/>
      <c r="F194" s="61"/>
      <c r="G194" s="1">
        <v>40201.864583333328</v>
      </c>
      <c r="H194" s="59" t="s">
        <v>171</v>
      </c>
      <c r="I194" s="60"/>
      <c r="J194" s="61"/>
      <c r="K194" s="7" t="s">
        <v>172</v>
      </c>
      <c r="L194" s="2">
        <v>200000</v>
      </c>
      <c r="M194" s="7"/>
      <c r="N194" s="7"/>
    </row>
    <row r="195" spans="1:14" ht="25.35" x14ac:dyDescent="0.4">
      <c r="A195" s="8">
        <v>22868</v>
      </c>
      <c r="B195" s="8" t="s">
        <v>16</v>
      </c>
      <c r="C195" s="8" t="s">
        <v>202</v>
      </c>
      <c r="D195" s="62" t="s">
        <v>190</v>
      </c>
      <c r="E195" s="60"/>
      <c r="F195" s="61"/>
      <c r="G195" s="3">
        <v>40201.864583333328</v>
      </c>
      <c r="H195" s="62"/>
      <c r="I195" s="60"/>
      <c r="J195" s="61"/>
      <c r="K195" s="8" t="s">
        <v>191</v>
      </c>
      <c r="L195" s="4">
        <v>200000</v>
      </c>
      <c r="M195" s="8" t="s">
        <v>203</v>
      </c>
      <c r="N195" s="8"/>
    </row>
    <row r="196" spans="1:14" x14ac:dyDescent="0.4">
      <c r="A196" s="7">
        <v>22868</v>
      </c>
      <c r="B196" s="7" t="s">
        <v>81</v>
      </c>
      <c r="C196" s="7" t="s">
        <v>204</v>
      </c>
      <c r="D196" s="59" t="s">
        <v>18</v>
      </c>
      <c r="E196" s="60"/>
      <c r="F196" s="61"/>
      <c r="G196" s="1">
        <v>40201.910416666666</v>
      </c>
      <c r="H196" s="59" t="s">
        <v>174</v>
      </c>
      <c r="I196" s="60"/>
      <c r="J196" s="61"/>
      <c r="K196" s="7"/>
      <c r="L196" s="2">
        <v>200000</v>
      </c>
      <c r="M196" s="7" t="s">
        <v>184</v>
      </c>
      <c r="N196" s="7"/>
    </row>
    <row r="197" spans="1:14" x14ac:dyDescent="0.4">
      <c r="A197" s="8">
        <v>22868</v>
      </c>
      <c r="B197" s="8" t="s">
        <v>81</v>
      </c>
      <c r="C197" s="8" t="s">
        <v>204</v>
      </c>
      <c r="D197" s="62" t="s">
        <v>170</v>
      </c>
      <c r="E197" s="60"/>
      <c r="F197" s="61"/>
      <c r="G197" s="3">
        <v>40201.976388888885</v>
      </c>
      <c r="H197" s="62" t="s">
        <v>171</v>
      </c>
      <c r="I197" s="60"/>
      <c r="J197" s="61"/>
      <c r="K197" s="8" t="s">
        <v>172</v>
      </c>
      <c r="L197" s="4">
        <v>337000</v>
      </c>
      <c r="M197" s="8" t="s">
        <v>184</v>
      </c>
      <c r="N197" s="8"/>
    </row>
    <row r="198" spans="1:14" x14ac:dyDescent="0.4">
      <c r="A198" s="7">
        <v>22868</v>
      </c>
      <c r="B198" s="7" t="s">
        <v>16</v>
      </c>
      <c r="C198" s="7" t="s">
        <v>202</v>
      </c>
      <c r="D198" s="59" t="s">
        <v>170</v>
      </c>
      <c r="E198" s="60"/>
      <c r="F198" s="61"/>
      <c r="G198" s="1">
        <v>40202.03125</v>
      </c>
      <c r="H198" s="59" t="s">
        <v>194</v>
      </c>
      <c r="I198" s="60"/>
      <c r="J198" s="61"/>
      <c r="K198" s="7" t="s">
        <v>195</v>
      </c>
      <c r="L198" s="2">
        <v>200000</v>
      </c>
      <c r="M198" s="7" t="s">
        <v>205</v>
      </c>
      <c r="N198" s="7"/>
    </row>
    <row r="199" spans="1:14" x14ac:dyDescent="0.4">
      <c r="A199" s="8">
        <v>22868</v>
      </c>
      <c r="B199" s="8" t="s">
        <v>16</v>
      </c>
      <c r="C199" s="8" t="s">
        <v>202</v>
      </c>
      <c r="D199" s="62" t="s">
        <v>18</v>
      </c>
      <c r="E199" s="60"/>
      <c r="F199" s="61"/>
      <c r="G199" s="3">
        <v>40202.035416666666</v>
      </c>
      <c r="H199" s="62" t="s">
        <v>161</v>
      </c>
      <c r="I199" s="60"/>
      <c r="J199" s="61"/>
      <c r="K199" s="8"/>
      <c r="L199" s="4">
        <v>200000</v>
      </c>
      <c r="M199" s="8" t="s">
        <v>143</v>
      </c>
      <c r="N199" s="8"/>
    </row>
    <row r="200" spans="1:14" x14ac:dyDescent="0.4">
      <c r="A200" s="7">
        <v>22868</v>
      </c>
      <c r="B200" s="7" t="s">
        <v>16</v>
      </c>
      <c r="C200" s="7" t="s">
        <v>206</v>
      </c>
      <c r="D200" s="59" t="s">
        <v>18</v>
      </c>
      <c r="E200" s="60"/>
      <c r="F200" s="61"/>
      <c r="G200" s="1">
        <v>40202.041666666664</v>
      </c>
      <c r="H200" s="59" t="s">
        <v>161</v>
      </c>
      <c r="I200" s="60"/>
      <c r="J200" s="61"/>
      <c r="K200" s="7"/>
      <c r="L200" s="2">
        <v>120000</v>
      </c>
      <c r="M200" s="7" t="s">
        <v>143</v>
      </c>
      <c r="N200" s="7"/>
    </row>
    <row r="201" spans="1:14" x14ac:dyDescent="0.4">
      <c r="A201" s="8">
        <v>22868</v>
      </c>
      <c r="B201" s="8" t="s">
        <v>16</v>
      </c>
      <c r="C201" s="8" t="s">
        <v>206</v>
      </c>
      <c r="D201" s="62" t="s">
        <v>170</v>
      </c>
      <c r="E201" s="60"/>
      <c r="F201" s="61"/>
      <c r="G201" s="3">
        <v>40202.924305555556</v>
      </c>
      <c r="H201" s="62" t="s">
        <v>194</v>
      </c>
      <c r="I201" s="60"/>
      <c r="J201" s="61"/>
      <c r="K201" s="8" t="s">
        <v>195</v>
      </c>
      <c r="L201" s="4">
        <v>100000</v>
      </c>
      <c r="M201" s="8"/>
      <c r="N201" s="8"/>
    </row>
    <row r="202" spans="1:14" x14ac:dyDescent="0.4">
      <c r="A202" s="7">
        <v>22868</v>
      </c>
      <c r="B202" s="7" t="s">
        <v>16</v>
      </c>
      <c r="C202" s="7" t="s">
        <v>206</v>
      </c>
      <c r="D202" s="59" t="s">
        <v>18</v>
      </c>
      <c r="E202" s="60"/>
      <c r="F202" s="61"/>
      <c r="G202" s="1">
        <v>40202.931944444441</v>
      </c>
      <c r="H202" s="59" t="s">
        <v>161</v>
      </c>
      <c r="I202" s="60"/>
      <c r="J202" s="61"/>
      <c r="K202" s="7"/>
      <c r="L202" s="2">
        <v>100000</v>
      </c>
      <c r="M202" s="7" t="s">
        <v>143</v>
      </c>
      <c r="N202" s="7"/>
    </row>
    <row r="203" spans="1:14" x14ac:dyDescent="0.4">
      <c r="A203" s="8">
        <v>22868</v>
      </c>
      <c r="B203" s="8" t="s">
        <v>16</v>
      </c>
      <c r="C203" s="8" t="s">
        <v>206</v>
      </c>
      <c r="D203" s="62" t="s">
        <v>18</v>
      </c>
      <c r="E203" s="60"/>
      <c r="F203" s="61"/>
      <c r="G203" s="3">
        <v>40203.222222222219</v>
      </c>
      <c r="H203" s="62" t="s">
        <v>161</v>
      </c>
      <c r="I203" s="60"/>
      <c r="J203" s="61"/>
      <c r="K203" s="8"/>
      <c r="L203" s="4">
        <v>110000</v>
      </c>
      <c r="M203" s="8" t="s">
        <v>143</v>
      </c>
      <c r="N203" s="8"/>
    </row>
    <row r="204" spans="1:14" x14ac:dyDescent="0.4">
      <c r="A204" s="7">
        <v>22868</v>
      </c>
      <c r="B204" s="7" t="s">
        <v>81</v>
      </c>
      <c r="C204" s="7" t="s">
        <v>207</v>
      </c>
      <c r="D204" s="59" t="s">
        <v>18</v>
      </c>
      <c r="E204" s="60"/>
      <c r="F204" s="61"/>
      <c r="G204" s="1">
        <v>40204.875</v>
      </c>
      <c r="H204" s="59" t="s">
        <v>174</v>
      </c>
      <c r="I204" s="60"/>
      <c r="J204" s="61"/>
      <c r="K204" s="7"/>
      <c r="L204" s="2">
        <v>500</v>
      </c>
      <c r="M204" s="7" t="s">
        <v>208</v>
      </c>
      <c r="N204" s="7"/>
    </row>
    <row r="205" spans="1:14" x14ac:dyDescent="0.4">
      <c r="A205" s="8">
        <v>22868</v>
      </c>
      <c r="B205" s="8" t="s">
        <v>81</v>
      </c>
      <c r="C205" s="8" t="s">
        <v>207</v>
      </c>
      <c r="D205" s="62" t="s">
        <v>170</v>
      </c>
      <c r="E205" s="60"/>
      <c r="F205" s="61"/>
      <c r="G205" s="3">
        <v>40204.938888888886</v>
      </c>
      <c r="H205" s="62" t="s">
        <v>171</v>
      </c>
      <c r="I205" s="60"/>
      <c r="J205" s="61"/>
      <c r="K205" s="8" t="s">
        <v>172</v>
      </c>
      <c r="L205" s="4">
        <v>14000</v>
      </c>
      <c r="M205" s="8" t="s">
        <v>182</v>
      </c>
      <c r="N205" s="8"/>
    </row>
    <row r="206" spans="1:14" x14ac:dyDescent="0.4">
      <c r="A206" s="7">
        <v>22868</v>
      </c>
      <c r="B206" s="7" t="s">
        <v>81</v>
      </c>
      <c r="C206" s="7" t="s">
        <v>209</v>
      </c>
      <c r="D206" s="59" t="s">
        <v>170</v>
      </c>
      <c r="E206" s="60"/>
      <c r="F206" s="61"/>
      <c r="G206" s="1">
        <v>40208.270833333328</v>
      </c>
      <c r="H206" s="59" t="s">
        <v>171</v>
      </c>
      <c r="I206" s="60"/>
      <c r="J206" s="61"/>
      <c r="K206" s="7" t="s">
        <v>172</v>
      </c>
      <c r="L206" s="2">
        <v>300000</v>
      </c>
      <c r="M206" s="7" t="s">
        <v>184</v>
      </c>
      <c r="N206" s="7"/>
    </row>
    <row r="207" spans="1:14" x14ac:dyDescent="0.4">
      <c r="A207" s="8">
        <v>22868</v>
      </c>
      <c r="B207" s="8" t="s">
        <v>81</v>
      </c>
      <c r="C207" s="8" t="s">
        <v>209</v>
      </c>
      <c r="D207" s="62" t="s">
        <v>18</v>
      </c>
      <c r="E207" s="60"/>
      <c r="F207" s="61"/>
      <c r="G207" s="3">
        <v>40208.294444444444</v>
      </c>
      <c r="H207" s="62" t="s">
        <v>174</v>
      </c>
      <c r="I207" s="60"/>
      <c r="J207" s="61"/>
      <c r="K207" s="8"/>
      <c r="L207" s="4">
        <v>100000</v>
      </c>
      <c r="M207" s="8" t="s">
        <v>184</v>
      </c>
      <c r="N207" s="8"/>
    </row>
    <row r="208" spans="1:14" x14ac:dyDescent="0.4">
      <c r="A208" s="7">
        <v>22868</v>
      </c>
      <c r="B208" s="7" t="s">
        <v>81</v>
      </c>
      <c r="C208" s="7" t="s">
        <v>209</v>
      </c>
      <c r="D208" s="59" t="s">
        <v>170</v>
      </c>
      <c r="E208" s="60"/>
      <c r="F208" s="61"/>
      <c r="G208" s="1">
        <v>40208.321527777778</v>
      </c>
      <c r="H208" s="59" t="s">
        <v>171</v>
      </c>
      <c r="I208" s="60"/>
      <c r="J208" s="61"/>
      <c r="K208" s="7" t="s">
        <v>172</v>
      </c>
      <c r="L208" s="2">
        <v>2575</v>
      </c>
      <c r="M208" s="7" t="s">
        <v>184</v>
      </c>
      <c r="N208" s="7"/>
    </row>
    <row r="209" spans="1:14" x14ac:dyDescent="0.4">
      <c r="A209" s="8">
        <v>22868</v>
      </c>
      <c r="B209" s="8" t="s">
        <v>16</v>
      </c>
      <c r="C209" s="8" t="s">
        <v>210</v>
      </c>
      <c r="D209" s="62" t="s">
        <v>18</v>
      </c>
      <c r="E209" s="60"/>
      <c r="F209" s="61"/>
      <c r="G209" s="3">
        <v>40208.924999999996</v>
      </c>
      <c r="H209" s="62" t="s">
        <v>161</v>
      </c>
      <c r="I209" s="60"/>
      <c r="J209" s="61"/>
      <c r="K209" s="8"/>
      <c r="L209" s="4">
        <v>95000</v>
      </c>
      <c r="M209" s="8" t="s">
        <v>143</v>
      </c>
      <c r="N209" s="8"/>
    </row>
    <row r="210" spans="1:14" x14ac:dyDescent="0.4">
      <c r="A210" s="7">
        <v>22868</v>
      </c>
      <c r="B210" s="7" t="s">
        <v>16</v>
      </c>
      <c r="C210" s="7" t="s">
        <v>210</v>
      </c>
      <c r="D210" s="59" t="s">
        <v>18</v>
      </c>
      <c r="E210" s="60"/>
      <c r="F210" s="61"/>
      <c r="G210" s="1">
        <v>40208.978472222218</v>
      </c>
      <c r="H210" s="59" t="s">
        <v>161</v>
      </c>
      <c r="I210" s="60"/>
      <c r="J210" s="61"/>
      <c r="K210" s="7"/>
      <c r="L210" s="2">
        <v>100000</v>
      </c>
      <c r="M210" s="7" t="s">
        <v>143</v>
      </c>
      <c r="N210" s="7"/>
    </row>
    <row r="211" spans="1:14" x14ac:dyDescent="0.4">
      <c r="A211" s="8">
        <v>22868</v>
      </c>
      <c r="B211" s="8" t="s">
        <v>16</v>
      </c>
      <c r="C211" s="8" t="s">
        <v>211</v>
      </c>
      <c r="D211" s="62" t="s">
        <v>18</v>
      </c>
      <c r="E211" s="60"/>
      <c r="F211" s="61"/>
      <c r="G211" s="3">
        <v>40209.975694444445</v>
      </c>
      <c r="H211" s="62" t="s">
        <v>161</v>
      </c>
      <c r="I211" s="60"/>
      <c r="J211" s="61"/>
      <c r="K211" s="8"/>
      <c r="L211" s="4">
        <v>50000</v>
      </c>
      <c r="M211" s="8" t="s">
        <v>143</v>
      </c>
      <c r="N211" s="8"/>
    </row>
    <row r="212" spans="1:14" x14ac:dyDescent="0.4">
      <c r="A212" s="7">
        <v>22868</v>
      </c>
      <c r="B212" s="7" t="s">
        <v>16</v>
      </c>
      <c r="C212" s="7" t="s">
        <v>212</v>
      </c>
      <c r="D212" s="59" t="s">
        <v>18</v>
      </c>
      <c r="E212" s="60"/>
      <c r="F212" s="61"/>
      <c r="G212" s="1">
        <v>40212.364583333328</v>
      </c>
      <c r="H212" s="59" t="s">
        <v>161</v>
      </c>
      <c r="I212" s="60"/>
      <c r="J212" s="61"/>
      <c r="K212" s="7"/>
      <c r="L212" s="2">
        <v>70000</v>
      </c>
      <c r="M212" s="7" t="s">
        <v>146</v>
      </c>
      <c r="N212" s="7"/>
    </row>
    <row r="213" spans="1:14" x14ac:dyDescent="0.4">
      <c r="A213" s="8">
        <v>22868</v>
      </c>
      <c r="B213" s="8" t="s">
        <v>16</v>
      </c>
      <c r="C213" s="8" t="s">
        <v>212</v>
      </c>
      <c r="D213" s="62" t="s">
        <v>18</v>
      </c>
      <c r="E213" s="60"/>
      <c r="F213" s="61"/>
      <c r="G213" s="3">
        <v>40213.005555555552</v>
      </c>
      <c r="H213" s="62" t="s">
        <v>161</v>
      </c>
      <c r="I213" s="60"/>
      <c r="J213" s="61"/>
      <c r="K213" s="8"/>
      <c r="L213" s="4">
        <v>14000</v>
      </c>
      <c r="M213" s="8" t="s">
        <v>146</v>
      </c>
      <c r="N213" s="8"/>
    </row>
    <row r="214" spans="1:14" x14ac:dyDescent="0.4">
      <c r="A214" s="7">
        <v>22868</v>
      </c>
      <c r="B214" s="7" t="s">
        <v>16</v>
      </c>
      <c r="C214" s="7" t="s">
        <v>213</v>
      </c>
      <c r="D214" s="59" t="s">
        <v>18</v>
      </c>
      <c r="E214" s="60"/>
      <c r="F214" s="61"/>
      <c r="G214" s="1">
        <v>40213.842361111107</v>
      </c>
      <c r="H214" s="59" t="s">
        <v>161</v>
      </c>
      <c r="I214" s="60"/>
      <c r="J214" s="61"/>
      <c r="K214" s="7"/>
      <c r="L214" s="2">
        <v>60000</v>
      </c>
      <c r="M214" s="7" t="s">
        <v>146</v>
      </c>
      <c r="N214" s="7"/>
    </row>
    <row r="215" spans="1:14" x14ac:dyDescent="0.4">
      <c r="A215" s="8">
        <v>22868</v>
      </c>
      <c r="B215" s="8" t="s">
        <v>16</v>
      </c>
      <c r="C215" s="8" t="s">
        <v>214</v>
      </c>
      <c r="D215" s="62" t="s">
        <v>18</v>
      </c>
      <c r="E215" s="60"/>
      <c r="F215" s="61"/>
      <c r="G215" s="3">
        <v>40215.013888888891</v>
      </c>
      <c r="H215" s="62" t="s">
        <v>161</v>
      </c>
      <c r="I215" s="60"/>
      <c r="J215" s="61"/>
      <c r="K215" s="8"/>
      <c r="L215" s="4">
        <v>50000</v>
      </c>
      <c r="M215" s="8" t="s">
        <v>143</v>
      </c>
      <c r="N215" s="8"/>
    </row>
    <row r="216" spans="1:14" x14ac:dyDescent="0.4">
      <c r="A216" s="7">
        <v>22868</v>
      </c>
      <c r="B216" s="7" t="s">
        <v>16</v>
      </c>
      <c r="C216" s="7" t="s">
        <v>215</v>
      </c>
      <c r="D216" s="59" t="s">
        <v>18</v>
      </c>
      <c r="E216" s="60"/>
      <c r="F216" s="61"/>
      <c r="G216" s="1">
        <v>40215.927083333328</v>
      </c>
      <c r="H216" s="59" t="s">
        <v>161</v>
      </c>
      <c r="I216" s="60"/>
      <c r="J216" s="61"/>
      <c r="K216" s="7"/>
      <c r="L216" s="2">
        <v>100000</v>
      </c>
      <c r="M216" s="7" t="s">
        <v>143</v>
      </c>
      <c r="N216" s="7"/>
    </row>
    <row r="217" spans="1:14" x14ac:dyDescent="0.4">
      <c r="A217" s="8">
        <v>22868</v>
      </c>
      <c r="B217" s="8" t="s">
        <v>16</v>
      </c>
      <c r="C217" s="8" t="s">
        <v>215</v>
      </c>
      <c r="D217" s="62" t="s">
        <v>18</v>
      </c>
      <c r="E217" s="60"/>
      <c r="F217" s="61"/>
      <c r="G217" s="3">
        <v>40216.239583333328</v>
      </c>
      <c r="H217" s="62" t="s">
        <v>161</v>
      </c>
      <c r="I217" s="60"/>
      <c r="J217" s="61"/>
      <c r="K217" s="8"/>
      <c r="L217" s="4">
        <v>26000</v>
      </c>
      <c r="M217" s="8" t="s">
        <v>143</v>
      </c>
      <c r="N217" s="8"/>
    </row>
    <row r="218" spans="1:14" x14ac:dyDescent="0.4">
      <c r="A218" s="7">
        <v>22868</v>
      </c>
      <c r="B218" s="7" t="s">
        <v>81</v>
      </c>
      <c r="C218" s="7" t="s">
        <v>216</v>
      </c>
      <c r="D218" s="59" t="s">
        <v>18</v>
      </c>
      <c r="E218" s="60"/>
      <c r="F218" s="61"/>
      <c r="G218" s="1">
        <v>40281.982638888891</v>
      </c>
      <c r="H218" s="59" t="s">
        <v>174</v>
      </c>
      <c r="I218" s="60"/>
      <c r="J218" s="61"/>
      <c r="K218" s="7"/>
      <c r="L218" s="2">
        <v>200000</v>
      </c>
      <c r="M218" s="7" t="s">
        <v>184</v>
      </c>
      <c r="N218" s="7"/>
    </row>
    <row r="219" spans="1:14" x14ac:dyDescent="0.4">
      <c r="A219" s="8">
        <v>22868</v>
      </c>
      <c r="B219" s="8" t="s">
        <v>81</v>
      </c>
      <c r="C219" s="8" t="s">
        <v>216</v>
      </c>
      <c r="D219" s="62" t="s">
        <v>18</v>
      </c>
      <c r="E219" s="60"/>
      <c r="F219" s="61"/>
      <c r="G219" s="3">
        <v>40282.03125</v>
      </c>
      <c r="H219" s="62" t="s">
        <v>174</v>
      </c>
      <c r="I219" s="60"/>
      <c r="J219" s="61"/>
      <c r="K219" s="8"/>
      <c r="L219" s="4">
        <v>176060</v>
      </c>
      <c r="M219" s="8" t="s">
        <v>184</v>
      </c>
      <c r="N219" s="8"/>
    </row>
    <row r="220" spans="1:14" x14ac:dyDescent="0.4">
      <c r="A220" s="7">
        <v>22868</v>
      </c>
      <c r="B220" s="7" t="s">
        <v>81</v>
      </c>
      <c r="C220" s="7" t="s">
        <v>216</v>
      </c>
      <c r="D220" s="59" t="s">
        <v>170</v>
      </c>
      <c r="E220" s="60"/>
      <c r="F220" s="61"/>
      <c r="G220" s="1">
        <v>40282.232638888891</v>
      </c>
      <c r="H220" s="59" t="s">
        <v>171</v>
      </c>
      <c r="I220" s="60"/>
      <c r="J220" s="61"/>
      <c r="K220" s="7" t="s">
        <v>172</v>
      </c>
      <c r="L220" s="2">
        <v>2350</v>
      </c>
      <c r="M220" s="7" t="s">
        <v>182</v>
      </c>
      <c r="N220" s="7"/>
    </row>
    <row r="221" spans="1:14" x14ac:dyDescent="0.4">
      <c r="A221" s="8">
        <v>22868</v>
      </c>
      <c r="B221" s="8" t="s">
        <v>81</v>
      </c>
      <c r="C221" s="8" t="s">
        <v>217</v>
      </c>
      <c r="D221" s="62" t="s">
        <v>18</v>
      </c>
      <c r="E221" s="60"/>
      <c r="F221" s="61"/>
      <c r="G221" s="3">
        <v>40283.964583333334</v>
      </c>
      <c r="H221" s="62" t="s">
        <v>174</v>
      </c>
      <c r="I221" s="60"/>
      <c r="J221" s="61"/>
      <c r="K221" s="8"/>
      <c r="L221" s="4">
        <v>135000</v>
      </c>
      <c r="M221" s="8" t="s">
        <v>184</v>
      </c>
      <c r="N221" s="8"/>
    </row>
    <row r="222" spans="1:14" x14ac:dyDescent="0.4">
      <c r="A222" s="7">
        <v>22868</v>
      </c>
      <c r="B222" s="7" t="s">
        <v>81</v>
      </c>
      <c r="C222" s="7" t="s">
        <v>217</v>
      </c>
      <c r="D222" s="59" t="s">
        <v>18</v>
      </c>
      <c r="E222" s="60"/>
      <c r="F222" s="61"/>
      <c r="G222" s="1">
        <v>40284.181944444441</v>
      </c>
      <c r="H222" s="59" t="s">
        <v>174</v>
      </c>
      <c r="I222" s="60"/>
      <c r="J222" s="61"/>
      <c r="K222" s="7"/>
      <c r="L222" s="2">
        <v>15000</v>
      </c>
      <c r="M222" s="7" t="s">
        <v>47</v>
      </c>
      <c r="N222" s="7"/>
    </row>
    <row r="223" spans="1:14" x14ac:dyDescent="0.4">
      <c r="A223" s="8">
        <v>22868</v>
      </c>
      <c r="B223" s="8" t="s">
        <v>81</v>
      </c>
      <c r="C223" s="8" t="s">
        <v>217</v>
      </c>
      <c r="D223" s="62" t="s">
        <v>170</v>
      </c>
      <c r="E223" s="60"/>
      <c r="F223" s="61"/>
      <c r="G223" s="3">
        <v>40284.291666666664</v>
      </c>
      <c r="H223" s="62" t="s">
        <v>171</v>
      </c>
      <c r="I223" s="60"/>
      <c r="J223" s="61"/>
      <c r="K223" s="8" t="s">
        <v>172</v>
      </c>
      <c r="L223" s="4">
        <v>14200</v>
      </c>
      <c r="M223" s="8" t="s">
        <v>218</v>
      </c>
      <c r="N223" s="8"/>
    </row>
    <row r="224" spans="1:14" x14ac:dyDescent="0.4">
      <c r="A224" s="7">
        <v>22868</v>
      </c>
      <c r="B224" s="7" t="s">
        <v>81</v>
      </c>
      <c r="C224" s="7" t="s">
        <v>219</v>
      </c>
      <c r="D224" s="59" t="s">
        <v>18</v>
      </c>
      <c r="E224" s="60"/>
      <c r="F224" s="61"/>
      <c r="G224" s="1">
        <v>40285.75</v>
      </c>
      <c r="H224" s="59" t="s">
        <v>174</v>
      </c>
      <c r="I224" s="60"/>
      <c r="J224" s="61"/>
      <c r="K224" s="7"/>
      <c r="L224" s="2">
        <v>20000</v>
      </c>
      <c r="M224" s="7" t="s">
        <v>24</v>
      </c>
      <c r="N224" s="7"/>
    </row>
    <row r="225" spans="1:14" x14ac:dyDescent="0.4">
      <c r="A225" s="8">
        <v>22868</v>
      </c>
      <c r="B225" s="8" t="s">
        <v>81</v>
      </c>
      <c r="C225" s="8" t="s">
        <v>219</v>
      </c>
      <c r="D225" s="62" t="s">
        <v>170</v>
      </c>
      <c r="E225" s="60"/>
      <c r="F225" s="61"/>
      <c r="G225" s="3">
        <v>40285.871527777774</v>
      </c>
      <c r="H225" s="62" t="s">
        <v>171</v>
      </c>
      <c r="I225" s="60"/>
      <c r="J225" s="61"/>
      <c r="K225" s="8" t="s">
        <v>172</v>
      </c>
      <c r="L225" s="4">
        <v>1000</v>
      </c>
      <c r="M225" s="8" t="s">
        <v>220</v>
      </c>
      <c r="N225" s="8"/>
    </row>
    <row r="226" spans="1:14" x14ac:dyDescent="0.4">
      <c r="A226" s="7">
        <v>22868</v>
      </c>
      <c r="B226" s="7" t="s">
        <v>81</v>
      </c>
      <c r="C226" s="7" t="s">
        <v>221</v>
      </c>
      <c r="D226" s="59" t="s">
        <v>18</v>
      </c>
      <c r="E226" s="60"/>
      <c r="F226" s="61"/>
      <c r="G226" s="1">
        <v>40286.861111111109</v>
      </c>
      <c r="H226" s="59" t="s">
        <v>174</v>
      </c>
      <c r="I226" s="60"/>
      <c r="J226" s="61"/>
      <c r="K226" s="7"/>
      <c r="L226" s="2">
        <v>99980</v>
      </c>
      <c r="M226" s="7" t="s">
        <v>44</v>
      </c>
      <c r="N226" s="7"/>
    </row>
    <row r="227" spans="1:14" x14ac:dyDescent="0.4">
      <c r="A227" s="8">
        <v>22868</v>
      </c>
      <c r="B227" s="8" t="s">
        <v>81</v>
      </c>
      <c r="C227" s="8" t="s">
        <v>221</v>
      </c>
      <c r="D227" s="62" t="s">
        <v>18</v>
      </c>
      <c r="E227" s="60"/>
      <c r="F227" s="61"/>
      <c r="G227" s="3">
        <v>40286.90625</v>
      </c>
      <c r="H227" s="62" t="s">
        <v>174</v>
      </c>
      <c r="I227" s="60"/>
      <c r="J227" s="61"/>
      <c r="K227" s="8"/>
      <c r="L227" s="4">
        <v>50000</v>
      </c>
      <c r="M227" s="8" t="s">
        <v>44</v>
      </c>
      <c r="N227" s="8"/>
    </row>
    <row r="228" spans="1:14" x14ac:dyDescent="0.4">
      <c r="A228" s="7">
        <v>22868</v>
      </c>
      <c r="B228" s="7" t="s">
        <v>81</v>
      </c>
      <c r="C228" s="7" t="s">
        <v>221</v>
      </c>
      <c r="D228" s="59" t="s">
        <v>18</v>
      </c>
      <c r="E228" s="60"/>
      <c r="F228" s="61"/>
      <c r="G228" s="1">
        <v>40286.934027777774</v>
      </c>
      <c r="H228" s="59" t="s">
        <v>174</v>
      </c>
      <c r="I228" s="60"/>
      <c r="J228" s="61"/>
      <c r="K228" s="7"/>
      <c r="L228" s="2">
        <v>107980</v>
      </c>
      <c r="M228" s="7" t="s">
        <v>44</v>
      </c>
      <c r="N228" s="7"/>
    </row>
    <row r="229" spans="1:14" x14ac:dyDescent="0.4">
      <c r="A229" s="8">
        <v>22868</v>
      </c>
      <c r="B229" s="8" t="s">
        <v>81</v>
      </c>
      <c r="C229" s="8" t="s">
        <v>221</v>
      </c>
      <c r="D229" s="62" t="s">
        <v>18</v>
      </c>
      <c r="E229" s="60"/>
      <c r="F229" s="61"/>
      <c r="G229" s="3">
        <v>40287.0625</v>
      </c>
      <c r="H229" s="62" t="s">
        <v>174</v>
      </c>
      <c r="I229" s="60"/>
      <c r="J229" s="61"/>
      <c r="K229" s="8"/>
      <c r="L229" s="4">
        <v>59980</v>
      </c>
      <c r="M229" s="8" t="s">
        <v>44</v>
      </c>
      <c r="N229" s="8"/>
    </row>
    <row r="230" spans="1:14" x14ac:dyDescent="0.4">
      <c r="A230" s="7">
        <v>22868</v>
      </c>
      <c r="B230" s="7" t="s">
        <v>81</v>
      </c>
      <c r="C230" s="7" t="s">
        <v>222</v>
      </c>
      <c r="D230" s="59" t="s">
        <v>18</v>
      </c>
      <c r="E230" s="60"/>
      <c r="F230" s="61"/>
      <c r="G230" s="1">
        <v>40287.928472222222</v>
      </c>
      <c r="H230" s="59" t="s">
        <v>174</v>
      </c>
      <c r="I230" s="60"/>
      <c r="J230" s="61"/>
      <c r="K230" s="7"/>
      <c r="L230" s="2">
        <v>100000</v>
      </c>
      <c r="M230" s="7" t="s">
        <v>44</v>
      </c>
      <c r="N230" s="7"/>
    </row>
    <row r="231" spans="1:14" x14ac:dyDescent="0.4">
      <c r="A231" s="8">
        <v>22868</v>
      </c>
      <c r="B231" s="8" t="s">
        <v>81</v>
      </c>
      <c r="C231" s="8" t="s">
        <v>222</v>
      </c>
      <c r="D231" s="62" t="s">
        <v>18</v>
      </c>
      <c r="E231" s="60"/>
      <c r="F231" s="61"/>
      <c r="G231" s="3">
        <v>40287.936111111107</v>
      </c>
      <c r="H231" s="62" t="s">
        <v>174</v>
      </c>
      <c r="I231" s="60"/>
      <c r="J231" s="61"/>
      <c r="K231" s="8"/>
      <c r="L231" s="4">
        <v>600</v>
      </c>
      <c r="M231" s="8" t="s">
        <v>223</v>
      </c>
      <c r="N231" s="8"/>
    </row>
    <row r="232" spans="1:14" x14ac:dyDescent="0.4">
      <c r="A232" s="7">
        <v>22868</v>
      </c>
      <c r="B232" s="7" t="s">
        <v>81</v>
      </c>
      <c r="C232" s="7" t="s">
        <v>222</v>
      </c>
      <c r="D232" s="59" t="s">
        <v>170</v>
      </c>
      <c r="E232" s="60"/>
      <c r="F232" s="61"/>
      <c r="G232" s="1">
        <v>40287.954861111109</v>
      </c>
      <c r="H232" s="59" t="s">
        <v>171</v>
      </c>
      <c r="I232" s="60"/>
      <c r="J232" s="61"/>
      <c r="K232" s="7" t="s">
        <v>172</v>
      </c>
      <c r="L232" s="2">
        <v>1300</v>
      </c>
      <c r="M232" s="7" t="s">
        <v>224</v>
      </c>
      <c r="N232" s="7"/>
    </row>
    <row r="233" spans="1:14" x14ac:dyDescent="0.4">
      <c r="A233" s="8">
        <v>22868</v>
      </c>
      <c r="B233" s="8" t="s">
        <v>81</v>
      </c>
      <c r="C233" s="8" t="s">
        <v>222</v>
      </c>
      <c r="D233" s="62" t="s">
        <v>18</v>
      </c>
      <c r="E233" s="60"/>
      <c r="F233" s="61"/>
      <c r="G233" s="3">
        <v>40287.958333333328</v>
      </c>
      <c r="H233" s="62" t="s">
        <v>174</v>
      </c>
      <c r="I233" s="60"/>
      <c r="J233" s="61"/>
      <c r="K233" s="8"/>
      <c r="L233" s="4">
        <v>100020</v>
      </c>
      <c r="M233" s="8" t="s">
        <v>44</v>
      </c>
      <c r="N233" s="8"/>
    </row>
    <row r="234" spans="1:14" x14ac:dyDescent="0.4">
      <c r="A234" s="7">
        <v>22868</v>
      </c>
      <c r="B234" s="7" t="s">
        <v>81</v>
      </c>
      <c r="C234" s="7" t="s">
        <v>222</v>
      </c>
      <c r="D234" s="59" t="s">
        <v>18</v>
      </c>
      <c r="E234" s="60"/>
      <c r="F234" s="61"/>
      <c r="G234" s="1">
        <v>40288.009722222218</v>
      </c>
      <c r="H234" s="59" t="s">
        <v>174</v>
      </c>
      <c r="I234" s="60"/>
      <c r="J234" s="61"/>
      <c r="K234" s="7"/>
      <c r="L234" s="2">
        <v>1300</v>
      </c>
      <c r="M234" s="7" t="s">
        <v>223</v>
      </c>
      <c r="N234" s="7"/>
    </row>
    <row r="235" spans="1:14" x14ac:dyDescent="0.4">
      <c r="A235" s="8">
        <v>22868</v>
      </c>
      <c r="B235" s="8" t="s">
        <v>81</v>
      </c>
      <c r="C235" s="8" t="s">
        <v>222</v>
      </c>
      <c r="D235" s="62" t="s">
        <v>18</v>
      </c>
      <c r="E235" s="60"/>
      <c r="F235" s="61"/>
      <c r="G235" s="3">
        <v>40288.029166666667</v>
      </c>
      <c r="H235" s="62" t="s">
        <v>174</v>
      </c>
      <c r="I235" s="60"/>
      <c r="J235" s="61"/>
      <c r="K235" s="8"/>
      <c r="L235" s="4">
        <v>90000</v>
      </c>
      <c r="M235" s="8" t="s">
        <v>44</v>
      </c>
      <c r="N235" s="8"/>
    </row>
    <row r="236" spans="1:14" ht="139.35" x14ac:dyDescent="0.4">
      <c r="A236" s="7">
        <v>22868</v>
      </c>
      <c r="B236" s="7" t="s">
        <v>81</v>
      </c>
      <c r="C236" s="7" t="s">
        <v>222</v>
      </c>
      <c r="D236" s="59" t="s">
        <v>170</v>
      </c>
      <c r="E236" s="60"/>
      <c r="F236" s="61"/>
      <c r="G236" s="1">
        <v>40288.354166666664</v>
      </c>
      <c r="H236" s="59" t="s">
        <v>171</v>
      </c>
      <c r="I236" s="60"/>
      <c r="J236" s="61"/>
      <c r="K236" s="7" t="s">
        <v>172</v>
      </c>
      <c r="L236" s="2">
        <v>302650</v>
      </c>
      <c r="M236" s="7" t="s">
        <v>0</v>
      </c>
      <c r="N236" s="7"/>
    </row>
    <row r="237" spans="1:14" ht="139.35" x14ac:dyDescent="0.4">
      <c r="A237" s="8">
        <v>22868</v>
      </c>
      <c r="B237" s="8" t="s">
        <v>81</v>
      </c>
      <c r="C237" s="8" t="s">
        <v>222</v>
      </c>
      <c r="D237" s="62" t="s">
        <v>170</v>
      </c>
      <c r="E237" s="60"/>
      <c r="F237" s="61"/>
      <c r="G237" s="3">
        <v>40288.354166666664</v>
      </c>
      <c r="H237" s="62" t="s">
        <v>171</v>
      </c>
      <c r="I237" s="60"/>
      <c r="J237" s="61"/>
      <c r="K237" s="8" t="s">
        <v>179</v>
      </c>
      <c r="L237" s="4">
        <v>700000</v>
      </c>
      <c r="M237" s="8" t="s">
        <v>0</v>
      </c>
      <c r="N237" s="8"/>
    </row>
    <row r="238" spans="1:14" x14ac:dyDescent="0.4">
      <c r="A238" s="7">
        <v>22868</v>
      </c>
      <c r="B238" s="7" t="s">
        <v>81</v>
      </c>
      <c r="C238" s="7" t="s">
        <v>222</v>
      </c>
      <c r="D238" s="59" t="s">
        <v>170</v>
      </c>
      <c r="E238" s="60"/>
      <c r="F238" s="61"/>
      <c r="G238" s="1">
        <v>40288.375</v>
      </c>
      <c r="H238" s="59" t="s">
        <v>171</v>
      </c>
      <c r="I238" s="60"/>
      <c r="J238" s="61"/>
      <c r="K238" s="7" t="s">
        <v>172</v>
      </c>
      <c r="L238" s="2">
        <v>825</v>
      </c>
      <c r="M238" s="7" t="s">
        <v>224</v>
      </c>
      <c r="N238" s="7"/>
    </row>
    <row r="239" spans="1:14" x14ac:dyDescent="0.4">
      <c r="A239" s="8">
        <v>22868</v>
      </c>
      <c r="B239" s="8" t="s">
        <v>81</v>
      </c>
      <c r="C239" s="8" t="s">
        <v>225</v>
      </c>
      <c r="D239" s="62" t="s">
        <v>18</v>
      </c>
      <c r="E239" s="60"/>
      <c r="F239" s="61"/>
      <c r="G239" s="3">
        <v>40288.996527777774</v>
      </c>
      <c r="H239" s="62" t="s">
        <v>174</v>
      </c>
      <c r="I239" s="60"/>
      <c r="J239" s="61"/>
      <c r="K239" s="8"/>
      <c r="L239" s="4">
        <v>300000</v>
      </c>
      <c r="M239" s="8" t="s">
        <v>44</v>
      </c>
      <c r="N239" s="8"/>
    </row>
    <row r="240" spans="1:14" x14ac:dyDescent="0.4">
      <c r="A240" s="7">
        <v>22868</v>
      </c>
      <c r="B240" s="7" t="s">
        <v>81</v>
      </c>
      <c r="C240" s="7" t="s">
        <v>225</v>
      </c>
      <c r="D240" s="59" t="s">
        <v>18</v>
      </c>
      <c r="E240" s="60"/>
      <c r="F240" s="61"/>
      <c r="G240" s="1">
        <v>40289.026388888888</v>
      </c>
      <c r="H240" s="59" t="s">
        <v>174</v>
      </c>
      <c r="I240" s="60"/>
      <c r="J240" s="61"/>
      <c r="K240" s="7"/>
      <c r="L240" s="2">
        <v>200000</v>
      </c>
      <c r="M240" s="7" t="s">
        <v>184</v>
      </c>
      <c r="N240" s="7"/>
    </row>
    <row r="241" spans="1:14" x14ac:dyDescent="0.4">
      <c r="A241" s="8">
        <v>22868</v>
      </c>
      <c r="B241" s="8" t="s">
        <v>81</v>
      </c>
      <c r="C241" s="8" t="s">
        <v>225</v>
      </c>
      <c r="D241" s="62" t="s">
        <v>18</v>
      </c>
      <c r="E241" s="60"/>
      <c r="F241" s="61"/>
      <c r="G241" s="3">
        <v>40289.145833333328</v>
      </c>
      <c r="H241" s="62" t="s">
        <v>174</v>
      </c>
      <c r="I241" s="60"/>
      <c r="J241" s="61"/>
      <c r="K241" s="8"/>
      <c r="L241" s="4">
        <v>200000</v>
      </c>
      <c r="M241" s="8" t="s">
        <v>184</v>
      </c>
      <c r="N241" s="8"/>
    </row>
    <row r="242" spans="1:14" x14ac:dyDescent="0.4">
      <c r="A242" s="7">
        <v>22868</v>
      </c>
      <c r="B242" s="7" t="s">
        <v>81</v>
      </c>
      <c r="C242" s="7" t="s">
        <v>225</v>
      </c>
      <c r="D242" s="59" t="s">
        <v>18</v>
      </c>
      <c r="E242" s="60"/>
      <c r="F242" s="61"/>
      <c r="G242" s="1">
        <v>40289.177083333328</v>
      </c>
      <c r="H242" s="59" t="s">
        <v>174</v>
      </c>
      <c r="I242" s="60"/>
      <c r="J242" s="61"/>
      <c r="K242" s="7"/>
      <c r="L242" s="2">
        <v>60000</v>
      </c>
      <c r="M242" s="7" t="s">
        <v>184</v>
      </c>
      <c r="N242" s="7"/>
    </row>
    <row r="243" spans="1:14" x14ac:dyDescent="0.4">
      <c r="A243" s="8">
        <v>22868</v>
      </c>
      <c r="B243" s="8" t="s">
        <v>81</v>
      </c>
      <c r="C243" s="8" t="s">
        <v>226</v>
      </c>
      <c r="D243" s="62" t="s">
        <v>18</v>
      </c>
      <c r="E243" s="60"/>
      <c r="F243" s="61"/>
      <c r="G243" s="3">
        <v>40289.923611111109</v>
      </c>
      <c r="H243" s="62" t="s">
        <v>174</v>
      </c>
      <c r="I243" s="60"/>
      <c r="J243" s="61"/>
      <c r="K243" s="8"/>
      <c r="L243" s="4">
        <v>199980</v>
      </c>
      <c r="M243" s="8" t="s">
        <v>227</v>
      </c>
      <c r="N243" s="8"/>
    </row>
    <row r="244" spans="1:14" x14ac:dyDescent="0.4">
      <c r="A244" s="7">
        <v>22868</v>
      </c>
      <c r="B244" s="7" t="s">
        <v>81</v>
      </c>
      <c r="C244" s="7" t="s">
        <v>226</v>
      </c>
      <c r="D244" s="59" t="s">
        <v>18</v>
      </c>
      <c r="E244" s="60"/>
      <c r="F244" s="61"/>
      <c r="G244" s="1">
        <v>40290.116666666669</v>
      </c>
      <c r="H244" s="59" t="s">
        <v>174</v>
      </c>
      <c r="I244" s="60"/>
      <c r="J244" s="61"/>
      <c r="K244" s="7"/>
      <c r="L244" s="2">
        <v>19780</v>
      </c>
      <c r="M244" s="7" t="s">
        <v>44</v>
      </c>
      <c r="N244" s="7"/>
    </row>
    <row r="245" spans="1:14" x14ac:dyDescent="0.4">
      <c r="A245" s="8">
        <v>22868</v>
      </c>
      <c r="B245" s="8" t="s">
        <v>81</v>
      </c>
      <c r="C245" s="8" t="s">
        <v>228</v>
      </c>
      <c r="D245" s="62" t="s">
        <v>18</v>
      </c>
      <c r="E245" s="60"/>
      <c r="F245" s="61"/>
      <c r="G245" s="3">
        <v>40290.924999999996</v>
      </c>
      <c r="H245" s="62" t="s">
        <v>174</v>
      </c>
      <c r="I245" s="60"/>
      <c r="J245" s="61"/>
      <c r="K245" s="8"/>
      <c r="L245" s="4">
        <v>130000</v>
      </c>
      <c r="M245" s="8" t="s">
        <v>227</v>
      </c>
      <c r="N245" s="8"/>
    </row>
    <row r="246" spans="1:14" x14ac:dyDescent="0.4">
      <c r="A246" s="7">
        <v>22868</v>
      </c>
      <c r="B246" s="7" t="s">
        <v>81</v>
      </c>
      <c r="C246" s="7" t="s">
        <v>228</v>
      </c>
      <c r="D246" s="59" t="s">
        <v>18</v>
      </c>
      <c r="E246" s="60"/>
      <c r="F246" s="61"/>
      <c r="G246" s="1">
        <v>40290.972916666666</v>
      </c>
      <c r="H246" s="59" t="s">
        <v>174</v>
      </c>
      <c r="I246" s="60"/>
      <c r="J246" s="61"/>
      <c r="K246" s="7"/>
      <c r="L246" s="2">
        <v>70000</v>
      </c>
      <c r="M246" s="7" t="s">
        <v>227</v>
      </c>
      <c r="N246" s="7"/>
    </row>
    <row r="247" spans="1:14" x14ac:dyDescent="0.4">
      <c r="A247" s="8">
        <v>22868</v>
      </c>
      <c r="B247" s="8" t="s">
        <v>81</v>
      </c>
      <c r="C247" s="8" t="s">
        <v>228</v>
      </c>
      <c r="D247" s="62" t="s">
        <v>170</v>
      </c>
      <c r="E247" s="60"/>
      <c r="F247" s="61"/>
      <c r="G247" s="3">
        <v>40291.040972222218</v>
      </c>
      <c r="H247" s="62" t="s">
        <v>171</v>
      </c>
      <c r="I247" s="60"/>
      <c r="J247" s="61"/>
      <c r="K247" s="8" t="s">
        <v>172</v>
      </c>
      <c r="L247" s="4">
        <v>150</v>
      </c>
      <c r="M247" s="8" t="s">
        <v>175</v>
      </c>
      <c r="N247" s="8"/>
    </row>
    <row r="248" spans="1:14" x14ac:dyDescent="0.4">
      <c r="A248" s="7">
        <v>22868</v>
      </c>
      <c r="B248" s="7" t="s">
        <v>81</v>
      </c>
      <c r="C248" s="7" t="s">
        <v>229</v>
      </c>
      <c r="D248" s="59" t="s">
        <v>18</v>
      </c>
      <c r="E248" s="60"/>
      <c r="F248" s="61"/>
      <c r="G248" s="1">
        <v>40292.049305555556</v>
      </c>
      <c r="H248" s="59" t="s">
        <v>174</v>
      </c>
      <c r="I248" s="60"/>
      <c r="J248" s="61"/>
      <c r="K248" s="7"/>
      <c r="L248" s="2">
        <v>4000</v>
      </c>
      <c r="M248" s="7" t="s">
        <v>227</v>
      </c>
      <c r="N248" s="7"/>
    </row>
    <row r="249" spans="1:14" x14ac:dyDescent="0.4">
      <c r="A249" s="8">
        <v>22868</v>
      </c>
      <c r="B249" s="8" t="s">
        <v>81</v>
      </c>
      <c r="C249" s="8" t="s">
        <v>229</v>
      </c>
      <c r="D249" s="62" t="s">
        <v>18</v>
      </c>
      <c r="E249" s="60"/>
      <c r="F249" s="61"/>
      <c r="G249" s="3">
        <v>40292.072916666664</v>
      </c>
      <c r="H249" s="62" t="s">
        <v>174</v>
      </c>
      <c r="I249" s="60"/>
      <c r="J249" s="61"/>
      <c r="K249" s="8"/>
      <c r="L249" s="4">
        <v>49980</v>
      </c>
      <c r="M249" s="8" t="s">
        <v>227</v>
      </c>
      <c r="N249" s="8"/>
    </row>
    <row r="250" spans="1:14" x14ac:dyDescent="0.4">
      <c r="A250" s="7">
        <v>22868</v>
      </c>
      <c r="B250" s="7" t="s">
        <v>81</v>
      </c>
      <c r="C250" s="7" t="s">
        <v>229</v>
      </c>
      <c r="D250" s="59" t="s">
        <v>170</v>
      </c>
      <c r="E250" s="60"/>
      <c r="F250" s="61"/>
      <c r="G250" s="1">
        <v>40292.255555555552</v>
      </c>
      <c r="H250" s="59" t="s">
        <v>171</v>
      </c>
      <c r="I250" s="60"/>
      <c r="J250" s="61"/>
      <c r="K250" s="7" t="s">
        <v>172</v>
      </c>
      <c r="L250" s="2">
        <v>130</v>
      </c>
      <c r="M250" s="7" t="s">
        <v>227</v>
      </c>
      <c r="N250" s="7"/>
    </row>
    <row r="251" spans="1:14" x14ac:dyDescent="0.4">
      <c r="A251" s="8">
        <v>22868</v>
      </c>
      <c r="B251" s="8" t="s">
        <v>81</v>
      </c>
      <c r="C251" s="8" t="s">
        <v>230</v>
      </c>
      <c r="D251" s="62" t="s">
        <v>18</v>
      </c>
      <c r="E251" s="60"/>
      <c r="F251" s="61"/>
      <c r="G251" s="3">
        <v>40293.979166666664</v>
      </c>
      <c r="H251" s="62" t="s">
        <v>174</v>
      </c>
      <c r="I251" s="60"/>
      <c r="J251" s="61"/>
      <c r="K251" s="8"/>
      <c r="L251" s="4">
        <v>180000</v>
      </c>
      <c r="M251" s="8" t="s">
        <v>227</v>
      </c>
      <c r="N251" s="8"/>
    </row>
    <row r="252" spans="1:14" x14ac:dyDescent="0.4">
      <c r="A252" s="7">
        <v>22868</v>
      </c>
      <c r="B252" s="7" t="s">
        <v>81</v>
      </c>
      <c r="C252" s="7" t="s">
        <v>230</v>
      </c>
      <c r="D252" s="59" t="s">
        <v>18</v>
      </c>
      <c r="E252" s="60"/>
      <c r="F252" s="61"/>
      <c r="G252" s="1">
        <v>40294.126388888886</v>
      </c>
      <c r="H252" s="59" t="s">
        <v>174</v>
      </c>
      <c r="I252" s="60"/>
      <c r="J252" s="61"/>
      <c r="K252" s="7"/>
      <c r="L252" s="2">
        <v>60000</v>
      </c>
      <c r="M252" s="7" t="s">
        <v>227</v>
      </c>
      <c r="N252" s="7"/>
    </row>
    <row r="253" spans="1:14" x14ac:dyDescent="0.4">
      <c r="A253" s="8">
        <v>22868</v>
      </c>
      <c r="B253" s="8" t="s">
        <v>81</v>
      </c>
      <c r="C253" s="8" t="s">
        <v>230</v>
      </c>
      <c r="D253" s="62" t="s">
        <v>18</v>
      </c>
      <c r="E253" s="60"/>
      <c r="F253" s="61"/>
      <c r="G253" s="3">
        <v>40294.245138888888</v>
      </c>
      <c r="H253" s="62" t="s">
        <v>174</v>
      </c>
      <c r="I253" s="60"/>
      <c r="J253" s="61"/>
      <c r="K253" s="8"/>
      <c r="L253" s="4">
        <v>1600</v>
      </c>
      <c r="M253" s="8" t="s">
        <v>227</v>
      </c>
      <c r="N253" s="8"/>
    </row>
    <row r="254" spans="1:14" x14ac:dyDescent="0.4">
      <c r="A254" s="7">
        <v>22868</v>
      </c>
      <c r="B254" s="7" t="s">
        <v>81</v>
      </c>
      <c r="C254" s="7" t="s">
        <v>230</v>
      </c>
      <c r="D254" s="59" t="s">
        <v>170</v>
      </c>
      <c r="E254" s="60"/>
      <c r="F254" s="61"/>
      <c r="G254" s="1">
        <v>40294.260416666664</v>
      </c>
      <c r="H254" s="59" t="s">
        <v>171</v>
      </c>
      <c r="I254" s="60"/>
      <c r="J254" s="61"/>
      <c r="K254" s="7" t="s">
        <v>172</v>
      </c>
      <c r="L254" s="2">
        <v>215</v>
      </c>
      <c r="M254" s="7" t="s">
        <v>227</v>
      </c>
      <c r="N254" s="7"/>
    </row>
    <row r="255" spans="1:14" x14ac:dyDescent="0.4">
      <c r="A255" s="8">
        <v>22868</v>
      </c>
      <c r="B255" s="8" t="s">
        <v>81</v>
      </c>
      <c r="C255" s="8" t="s">
        <v>231</v>
      </c>
      <c r="D255" s="62" t="s">
        <v>18</v>
      </c>
      <c r="E255" s="60"/>
      <c r="F255" s="61"/>
      <c r="G255" s="3">
        <v>40295.013888888891</v>
      </c>
      <c r="H255" s="62" t="s">
        <v>174</v>
      </c>
      <c r="I255" s="60"/>
      <c r="J255" s="61"/>
      <c r="K255" s="8"/>
      <c r="L255" s="4">
        <v>90040</v>
      </c>
      <c r="M255" s="8" t="s">
        <v>153</v>
      </c>
      <c r="N255" s="8"/>
    </row>
    <row r="256" spans="1:14" x14ac:dyDescent="0.4">
      <c r="A256" s="7">
        <v>22868</v>
      </c>
      <c r="B256" s="7" t="s">
        <v>81</v>
      </c>
      <c r="C256" s="7" t="s">
        <v>231</v>
      </c>
      <c r="D256" s="59" t="s">
        <v>18</v>
      </c>
      <c r="E256" s="60"/>
      <c r="F256" s="61"/>
      <c r="G256" s="1">
        <v>40295.050694444442</v>
      </c>
      <c r="H256" s="59" t="s">
        <v>174</v>
      </c>
      <c r="I256" s="60"/>
      <c r="J256" s="61"/>
      <c r="K256" s="7"/>
      <c r="L256" s="2">
        <v>60000</v>
      </c>
      <c r="M256" s="7" t="s">
        <v>153</v>
      </c>
      <c r="N256" s="7"/>
    </row>
    <row r="257" spans="1:14" ht="25.35" x14ac:dyDescent="0.4">
      <c r="A257" s="8">
        <v>22868</v>
      </c>
      <c r="B257" s="8" t="s">
        <v>81</v>
      </c>
      <c r="C257" s="8" t="s">
        <v>231</v>
      </c>
      <c r="D257" s="62" t="s">
        <v>170</v>
      </c>
      <c r="E257" s="60"/>
      <c r="F257" s="61"/>
      <c r="G257" s="3">
        <v>40295.427777777775</v>
      </c>
      <c r="H257" s="62" t="s">
        <v>171</v>
      </c>
      <c r="I257" s="60"/>
      <c r="J257" s="61"/>
      <c r="K257" s="8" t="s">
        <v>172</v>
      </c>
      <c r="L257" s="4">
        <v>165775</v>
      </c>
      <c r="M257" s="8" t="s">
        <v>232</v>
      </c>
      <c r="N257" s="8"/>
    </row>
    <row r="258" spans="1:14" ht="25.35" x14ac:dyDescent="0.4">
      <c r="A258" s="7">
        <v>22868</v>
      </c>
      <c r="B258" s="7" t="s">
        <v>81</v>
      </c>
      <c r="C258" s="7" t="s">
        <v>231</v>
      </c>
      <c r="D258" s="59" t="s">
        <v>170</v>
      </c>
      <c r="E258" s="60"/>
      <c r="F258" s="61"/>
      <c r="G258" s="1">
        <v>40295.427777777775</v>
      </c>
      <c r="H258" s="59" t="s">
        <v>171</v>
      </c>
      <c r="I258" s="60"/>
      <c r="J258" s="61"/>
      <c r="K258" s="7" t="s">
        <v>179</v>
      </c>
      <c r="L258" s="2">
        <v>100000</v>
      </c>
      <c r="M258" s="7" t="s">
        <v>232</v>
      </c>
      <c r="N258" s="7"/>
    </row>
    <row r="259" spans="1:14" x14ac:dyDescent="0.4">
      <c r="A259" s="8">
        <v>22868</v>
      </c>
      <c r="B259" s="8" t="s">
        <v>81</v>
      </c>
      <c r="C259" s="8" t="s">
        <v>233</v>
      </c>
      <c r="D259" s="62" t="s">
        <v>18</v>
      </c>
      <c r="E259" s="60"/>
      <c r="F259" s="61"/>
      <c r="G259" s="3">
        <v>40361.076388888891</v>
      </c>
      <c r="H259" s="62" t="s">
        <v>174</v>
      </c>
      <c r="I259" s="60"/>
      <c r="J259" s="61"/>
      <c r="K259" s="8"/>
      <c r="L259" s="4">
        <v>130000</v>
      </c>
      <c r="M259" s="8" t="s">
        <v>227</v>
      </c>
      <c r="N259" s="8"/>
    </row>
    <row r="260" spans="1:14" x14ac:dyDescent="0.4">
      <c r="A260" s="7">
        <v>22868</v>
      </c>
      <c r="B260" s="7" t="s">
        <v>81</v>
      </c>
      <c r="C260" s="7" t="s">
        <v>233</v>
      </c>
      <c r="D260" s="59" t="s">
        <v>18</v>
      </c>
      <c r="E260" s="60"/>
      <c r="F260" s="61"/>
      <c r="G260" s="1">
        <v>40361.115972222222</v>
      </c>
      <c r="H260" s="59" t="s">
        <v>174</v>
      </c>
      <c r="I260" s="60"/>
      <c r="J260" s="61"/>
      <c r="K260" s="7"/>
      <c r="L260" s="2">
        <v>60000</v>
      </c>
      <c r="M260" s="7" t="s">
        <v>227</v>
      </c>
      <c r="N260" s="7"/>
    </row>
    <row r="261" spans="1:14" x14ac:dyDescent="0.4">
      <c r="A261" s="8">
        <v>22868</v>
      </c>
      <c r="B261" s="8" t="s">
        <v>81</v>
      </c>
      <c r="C261" s="8" t="s">
        <v>233</v>
      </c>
      <c r="D261" s="62" t="s">
        <v>170</v>
      </c>
      <c r="E261" s="60"/>
      <c r="F261" s="61"/>
      <c r="G261" s="3">
        <v>40361.215277777774</v>
      </c>
      <c r="H261" s="62" t="s">
        <v>171</v>
      </c>
      <c r="I261" s="60"/>
      <c r="J261" s="61"/>
      <c r="K261" s="8" t="s">
        <v>172</v>
      </c>
      <c r="L261" s="4">
        <v>200</v>
      </c>
      <c r="M261" s="8" t="s">
        <v>175</v>
      </c>
      <c r="N261" s="8"/>
    </row>
    <row r="262" spans="1:14" x14ac:dyDescent="0.4">
      <c r="A262" s="7">
        <v>22868</v>
      </c>
      <c r="B262" s="7" t="s">
        <v>16</v>
      </c>
      <c r="C262" s="7" t="s">
        <v>234</v>
      </c>
      <c r="D262" s="59" t="s">
        <v>18</v>
      </c>
      <c r="E262" s="60"/>
      <c r="F262" s="61"/>
      <c r="G262" s="1">
        <v>40364.266666666663</v>
      </c>
      <c r="H262" s="59" t="s">
        <v>161</v>
      </c>
      <c r="I262" s="60"/>
      <c r="J262" s="61"/>
      <c r="K262" s="7"/>
      <c r="L262" s="2">
        <v>20000</v>
      </c>
      <c r="M262" s="7" t="s">
        <v>143</v>
      </c>
      <c r="N262" s="7"/>
    </row>
    <row r="263" spans="1:14" x14ac:dyDescent="0.4">
      <c r="A263" s="8">
        <v>22868</v>
      </c>
      <c r="B263" s="8" t="s">
        <v>81</v>
      </c>
      <c r="C263" s="8" t="s">
        <v>235</v>
      </c>
      <c r="D263" s="62" t="s">
        <v>18</v>
      </c>
      <c r="E263" s="60"/>
      <c r="F263" s="61"/>
      <c r="G263" s="3">
        <v>40365.9375</v>
      </c>
      <c r="H263" s="62" t="s">
        <v>174</v>
      </c>
      <c r="I263" s="60"/>
      <c r="J263" s="61"/>
      <c r="K263" s="8"/>
      <c r="L263" s="4">
        <v>150000</v>
      </c>
      <c r="M263" s="8" t="s">
        <v>227</v>
      </c>
      <c r="N263" s="8"/>
    </row>
    <row r="264" spans="1:14" x14ac:dyDescent="0.4">
      <c r="A264" s="7">
        <v>22868</v>
      </c>
      <c r="B264" s="7" t="s">
        <v>81</v>
      </c>
      <c r="C264" s="7" t="s">
        <v>235</v>
      </c>
      <c r="D264" s="59" t="s">
        <v>170</v>
      </c>
      <c r="E264" s="60"/>
      <c r="F264" s="61"/>
      <c r="G264" s="1">
        <v>40366.5</v>
      </c>
      <c r="H264" s="59" t="s">
        <v>171</v>
      </c>
      <c r="I264" s="60"/>
      <c r="J264" s="61"/>
      <c r="K264" s="7" t="s">
        <v>172</v>
      </c>
      <c r="L264" s="2">
        <v>190000</v>
      </c>
      <c r="M264" s="7" t="s">
        <v>175</v>
      </c>
      <c r="N264" s="7"/>
    </row>
    <row r="265" spans="1:14" x14ac:dyDescent="0.4">
      <c r="A265" s="8">
        <v>22868</v>
      </c>
      <c r="B265" s="8" t="s">
        <v>81</v>
      </c>
      <c r="C265" s="8" t="s">
        <v>235</v>
      </c>
      <c r="D265" s="62" t="s">
        <v>170</v>
      </c>
      <c r="E265" s="60"/>
      <c r="F265" s="61"/>
      <c r="G265" s="3">
        <v>40366.979166666664</v>
      </c>
      <c r="H265" s="62" t="s">
        <v>171</v>
      </c>
      <c r="I265" s="60"/>
      <c r="J265" s="61"/>
      <c r="K265" s="8" t="s">
        <v>172</v>
      </c>
      <c r="L265" s="4">
        <v>400000</v>
      </c>
      <c r="M265" s="8" t="s">
        <v>175</v>
      </c>
      <c r="N265" s="8"/>
    </row>
    <row r="266" spans="1:14" x14ac:dyDescent="0.4">
      <c r="A266" s="7">
        <v>22868</v>
      </c>
      <c r="B266" s="7" t="s">
        <v>81</v>
      </c>
      <c r="C266" s="7" t="s">
        <v>236</v>
      </c>
      <c r="D266" s="59" t="s">
        <v>18</v>
      </c>
      <c r="E266" s="60"/>
      <c r="F266" s="61"/>
      <c r="G266" s="1">
        <v>40367.056944444441</v>
      </c>
      <c r="H266" s="59" t="s">
        <v>174</v>
      </c>
      <c r="I266" s="60"/>
      <c r="J266" s="61"/>
      <c r="K266" s="7"/>
      <c r="L266" s="2">
        <v>80000</v>
      </c>
      <c r="M266" s="7" t="s">
        <v>227</v>
      </c>
      <c r="N266" s="7"/>
    </row>
    <row r="267" spans="1:14" x14ac:dyDescent="0.4">
      <c r="A267" s="8">
        <v>22868</v>
      </c>
      <c r="B267" s="8" t="s">
        <v>81</v>
      </c>
      <c r="C267" s="8" t="s">
        <v>236</v>
      </c>
      <c r="D267" s="62" t="s">
        <v>170</v>
      </c>
      <c r="E267" s="60"/>
      <c r="F267" s="61"/>
      <c r="G267" s="3">
        <v>40367.173611111109</v>
      </c>
      <c r="H267" s="62" t="s">
        <v>171</v>
      </c>
      <c r="I267" s="60"/>
      <c r="J267" s="61"/>
      <c r="K267" s="8" t="s">
        <v>172</v>
      </c>
      <c r="L267" s="4">
        <v>250</v>
      </c>
      <c r="M267" s="8" t="s">
        <v>237</v>
      </c>
      <c r="N267" s="8"/>
    </row>
    <row r="268" spans="1:14" x14ac:dyDescent="0.4">
      <c r="A268" s="7">
        <v>22868</v>
      </c>
      <c r="B268" s="7" t="s">
        <v>16</v>
      </c>
      <c r="C268" s="7" t="s">
        <v>238</v>
      </c>
      <c r="D268" s="59" t="s">
        <v>18</v>
      </c>
      <c r="E268" s="60"/>
      <c r="F268" s="61"/>
      <c r="G268" s="1">
        <v>40369.149305555555</v>
      </c>
      <c r="H268" s="59" t="s">
        <v>161</v>
      </c>
      <c r="I268" s="60"/>
      <c r="J268" s="61"/>
      <c r="K268" s="7"/>
      <c r="L268" s="2">
        <v>120000</v>
      </c>
      <c r="M268" s="7" t="s">
        <v>143</v>
      </c>
      <c r="N268" s="7"/>
    </row>
    <row r="269" spans="1:14" x14ac:dyDescent="0.4">
      <c r="A269" s="8">
        <v>22868</v>
      </c>
      <c r="B269" s="8" t="s">
        <v>81</v>
      </c>
      <c r="C269" s="8" t="s">
        <v>239</v>
      </c>
      <c r="D269" s="62" t="s">
        <v>18</v>
      </c>
      <c r="E269" s="60"/>
      <c r="F269" s="61"/>
      <c r="G269" s="3">
        <v>40370.015972222223</v>
      </c>
      <c r="H269" s="62" t="s">
        <v>174</v>
      </c>
      <c r="I269" s="60"/>
      <c r="J269" s="61"/>
      <c r="K269" s="8"/>
      <c r="L269" s="4">
        <v>19800</v>
      </c>
      <c r="M269" s="8" t="s">
        <v>227</v>
      </c>
      <c r="N269" s="8"/>
    </row>
    <row r="270" spans="1:14" x14ac:dyDescent="0.4">
      <c r="A270" s="7">
        <v>22868</v>
      </c>
      <c r="B270" s="7" t="s">
        <v>81</v>
      </c>
      <c r="C270" s="7" t="s">
        <v>239</v>
      </c>
      <c r="D270" s="59" t="s">
        <v>170</v>
      </c>
      <c r="E270" s="60"/>
      <c r="F270" s="61"/>
      <c r="G270" s="1">
        <v>40370.222222222219</v>
      </c>
      <c r="H270" s="59" t="s">
        <v>171</v>
      </c>
      <c r="I270" s="60"/>
      <c r="J270" s="61"/>
      <c r="K270" s="7" t="s">
        <v>172</v>
      </c>
      <c r="L270" s="2">
        <v>30100</v>
      </c>
      <c r="M270" s="7" t="s">
        <v>175</v>
      </c>
      <c r="N270" s="7"/>
    </row>
    <row r="271" spans="1:14" x14ac:dyDescent="0.4">
      <c r="A271" s="8">
        <v>22868</v>
      </c>
      <c r="B271" s="8" t="s">
        <v>81</v>
      </c>
      <c r="C271" s="8" t="s">
        <v>240</v>
      </c>
      <c r="D271" s="62" t="s">
        <v>18</v>
      </c>
      <c r="E271" s="60"/>
      <c r="F271" s="61"/>
      <c r="G271" s="3">
        <v>40371.770833333328</v>
      </c>
      <c r="H271" s="62" t="s">
        <v>174</v>
      </c>
      <c r="I271" s="60"/>
      <c r="J271" s="61"/>
      <c r="K271" s="8"/>
      <c r="L271" s="4">
        <v>110000</v>
      </c>
      <c r="M271" s="8" t="s">
        <v>227</v>
      </c>
      <c r="N271" s="8"/>
    </row>
    <row r="272" spans="1:14" x14ac:dyDescent="0.4">
      <c r="A272" s="7">
        <v>22868</v>
      </c>
      <c r="B272" s="7" t="s">
        <v>81</v>
      </c>
      <c r="C272" s="7" t="s">
        <v>240</v>
      </c>
      <c r="D272" s="59" t="s">
        <v>18</v>
      </c>
      <c r="E272" s="60"/>
      <c r="F272" s="61"/>
      <c r="G272" s="1">
        <v>40372.027777777774</v>
      </c>
      <c r="H272" s="59" t="s">
        <v>174</v>
      </c>
      <c r="I272" s="60"/>
      <c r="J272" s="61"/>
      <c r="K272" s="7"/>
      <c r="L272" s="2">
        <v>150040</v>
      </c>
      <c r="M272" s="7" t="s">
        <v>227</v>
      </c>
      <c r="N272" s="7"/>
    </row>
    <row r="273" spans="1:14" x14ac:dyDescent="0.4">
      <c r="A273" s="8">
        <v>22868</v>
      </c>
      <c r="B273" s="8" t="s">
        <v>81</v>
      </c>
      <c r="C273" s="8" t="s">
        <v>241</v>
      </c>
      <c r="D273" s="62" t="s">
        <v>18</v>
      </c>
      <c r="E273" s="60"/>
      <c r="F273" s="61"/>
      <c r="G273" s="3">
        <v>40372.283333333333</v>
      </c>
      <c r="H273" s="62" t="s">
        <v>174</v>
      </c>
      <c r="I273" s="60"/>
      <c r="J273" s="61"/>
      <c r="K273" s="8"/>
      <c r="L273" s="4">
        <v>70000</v>
      </c>
      <c r="M273" s="8" t="s">
        <v>227</v>
      </c>
      <c r="N273" s="8"/>
    </row>
    <row r="274" spans="1:14" x14ac:dyDescent="0.4">
      <c r="A274" s="7">
        <v>22868</v>
      </c>
      <c r="B274" s="7" t="s">
        <v>81</v>
      </c>
      <c r="C274" s="7" t="s">
        <v>241</v>
      </c>
      <c r="D274" s="59" t="s">
        <v>170</v>
      </c>
      <c r="E274" s="60"/>
      <c r="F274" s="61"/>
      <c r="G274" s="1">
        <v>40372.491666666669</v>
      </c>
      <c r="H274" s="59" t="s">
        <v>171</v>
      </c>
      <c r="I274" s="60"/>
      <c r="J274" s="61"/>
      <c r="K274" s="7" t="s">
        <v>172</v>
      </c>
      <c r="L274" s="2">
        <v>135000</v>
      </c>
      <c r="M274" s="7" t="s">
        <v>175</v>
      </c>
      <c r="N274" s="7"/>
    </row>
    <row r="275" spans="1:14" x14ac:dyDescent="0.4">
      <c r="A275" s="8">
        <v>22868</v>
      </c>
      <c r="B275" s="8" t="s">
        <v>81</v>
      </c>
      <c r="C275" s="8" t="s">
        <v>242</v>
      </c>
      <c r="D275" s="62" t="s">
        <v>170</v>
      </c>
      <c r="E275" s="60"/>
      <c r="F275" s="61"/>
      <c r="G275" s="3">
        <v>40374.208333333328</v>
      </c>
      <c r="H275" s="62" t="s">
        <v>171</v>
      </c>
      <c r="I275" s="60"/>
      <c r="J275" s="61"/>
      <c r="K275" s="8" t="s">
        <v>172</v>
      </c>
      <c r="L275" s="4">
        <v>300000</v>
      </c>
      <c r="M275" s="8" t="s">
        <v>175</v>
      </c>
      <c r="N275" s="8"/>
    </row>
    <row r="276" spans="1:14" x14ac:dyDescent="0.4">
      <c r="A276" s="7">
        <v>22868</v>
      </c>
      <c r="B276" s="7" t="s">
        <v>81</v>
      </c>
      <c r="C276" s="7" t="s">
        <v>243</v>
      </c>
      <c r="D276" s="59" t="s">
        <v>18</v>
      </c>
      <c r="E276" s="60"/>
      <c r="F276" s="61"/>
      <c r="G276" s="1">
        <v>40381.024305555555</v>
      </c>
      <c r="H276" s="59" t="s">
        <v>174</v>
      </c>
      <c r="I276" s="60"/>
      <c r="J276" s="61"/>
      <c r="K276" s="7"/>
      <c r="L276" s="2">
        <v>270020</v>
      </c>
      <c r="M276" s="7" t="s">
        <v>227</v>
      </c>
      <c r="N276" s="7"/>
    </row>
    <row r="277" spans="1:14" ht="63.35" x14ac:dyDescent="0.4">
      <c r="A277" s="8">
        <v>22868</v>
      </c>
      <c r="B277" s="8" t="s">
        <v>81</v>
      </c>
      <c r="C277" s="8" t="s">
        <v>243</v>
      </c>
      <c r="D277" s="62" t="s">
        <v>170</v>
      </c>
      <c r="E277" s="60"/>
      <c r="F277" s="61"/>
      <c r="G277" s="3">
        <v>40381.267361111109</v>
      </c>
      <c r="H277" s="62" t="s">
        <v>171</v>
      </c>
      <c r="I277" s="60"/>
      <c r="J277" s="61"/>
      <c r="K277" s="8" t="s">
        <v>172</v>
      </c>
      <c r="L277" s="4">
        <v>270020</v>
      </c>
      <c r="M277" s="8" t="s">
        <v>244</v>
      </c>
      <c r="N277" s="8"/>
    </row>
    <row r="278" spans="1:14" ht="63.35" x14ac:dyDescent="0.4">
      <c r="A278" s="7">
        <v>22868</v>
      </c>
      <c r="B278" s="7" t="s">
        <v>81</v>
      </c>
      <c r="C278" s="7" t="s">
        <v>243</v>
      </c>
      <c r="D278" s="59" t="s">
        <v>170</v>
      </c>
      <c r="E278" s="60"/>
      <c r="F278" s="61"/>
      <c r="G278" s="1">
        <v>40381.267361111109</v>
      </c>
      <c r="H278" s="59" t="s">
        <v>171</v>
      </c>
      <c r="I278" s="60"/>
      <c r="J278" s="61"/>
      <c r="K278" s="7" t="s">
        <v>179</v>
      </c>
      <c r="L278" s="2">
        <v>300000</v>
      </c>
      <c r="M278" s="7" t="s">
        <v>244</v>
      </c>
      <c r="N278" s="7"/>
    </row>
    <row r="279" spans="1:14" ht="63.35" x14ac:dyDescent="0.4">
      <c r="A279" s="8">
        <v>22868</v>
      </c>
      <c r="B279" s="8" t="s">
        <v>81</v>
      </c>
      <c r="C279" s="8" t="s">
        <v>243</v>
      </c>
      <c r="D279" s="62" t="s">
        <v>170</v>
      </c>
      <c r="E279" s="60"/>
      <c r="F279" s="61"/>
      <c r="G279" s="3">
        <v>40381.267361111109</v>
      </c>
      <c r="H279" s="62" t="s">
        <v>171</v>
      </c>
      <c r="I279" s="60"/>
      <c r="J279" s="61"/>
      <c r="K279" s="8" t="s">
        <v>179</v>
      </c>
      <c r="L279" s="4">
        <v>388000</v>
      </c>
      <c r="M279" s="8" t="s">
        <v>244</v>
      </c>
      <c r="N279" s="8"/>
    </row>
    <row r="280" spans="1:14" ht="63.35" x14ac:dyDescent="0.4">
      <c r="A280" s="7">
        <v>22868</v>
      </c>
      <c r="B280" s="7" t="s">
        <v>81</v>
      </c>
      <c r="C280" s="7" t="s">
        <v>243</v>
      </c>
      <c r="D280" s="59" t="s">
        <v>170</v>
      </c>
      <c r="E280" s="60"/>
      <c r="F280" s="61"/>
      <c r="G280" s="1">
        <v>40381.267361111109</v>
      </c>
      <c r="H280" s="59" t="s">
        <v>171</v>
      </c>
      <c r="I280" s="60"/>
      <c r="J280" s="61"/>
      <c r="K280" s="7" t="s">
        <v>179</v>
      </c>
      <c r="L280" s="2">
        <v>16580</v>
      </c>
      <c r="M280" s="7" t="s">
        <v>244</v>
      </c>
      <c r="N280" s="7"/>
    </row>
    <row r="281" spans="1:14" x14ac:dyDescent="0.4">
      <c r="A281" s="8">
        <v>22868</v>
      </c>
      <c r="B281" s="8" t="s">
        <v>81</v>
      </c>
      <c r="C281" s="8" t="s">
        <v>245</v>
      </c>
      <c r="D281" s="62" t="s">
        <v>18</v>
      </c>
      <c r="E281" s="60"/>
      <c r="F281" s="61"/>
      <c r="G281" s="3">
        <v>40381.930555555555</v>
      </c>
      <c r="H281" s="62" t="s">
        <v>174</v>
      </c>
      <c r="I281" s="60"/>
      <c r="J281" s="61"/>
      <c r="K281" s="8"/>
      <c r="L281" s="4">
        <v>300000</v>
      </c>
      <c r="M281" s="8" t="s">
        <v>227</v>
      </c>
      <c r="N281" s="8"/>
    </row>
    <row r="282" spans="1:14" x14ac:dyDescent="0.4">
      <c r="A282" s="7">
        <v>22868</v>
      </c>
      <c r="B282" s="7" t="s">
        <v>81</v>
      </c>
      <c r="C282" s="7" t="s">
        <v>245</v>
      </c>
      <c r="D282" s="59" t="s">
        <v>18</v>
      </c>
      <c r="E282" s="60"/>
      <c r="F282" s="61"/>
      <c r="G282" s="1">
        <v>40381.934027777774</v>
      </c>
      <c r="H282" s="59" t="s">
        <v>174</v>
      </c>
      <c r="I282" s="60"/>
      <c r="J282" s="61"/>
      <c r="K282" s="7"/>
      <c r="L282" s="2">
        <v>300</v>
      </c>
      <c r="M282" s="7" t="s">
        <v>227</v>
      </c>
      <c r="N282" s="7"/>
    </row>
    <row r="283" spans="1:14" ht="63.35" x14ac:dyDescent="0.4">
      <c r="A283" s="8">
        <v>22868</v>
      </c>
      <c r="B283" s="8" t="s">
        <v>81</v>
      </c>
      <c r="C283" s="8" t="s">
        <v>245</v>
      </c>
      <c r="D283" s="62" t="s">
        <v>170</v>
      </c>
      <c r="E283" s="60"/>
      <c r="F283" s="61"/>
      <c r="G283" s="3">
        <v>40382.260416666664</v>
      </c>
      <c r="H283" s="62" t="s">
        <v>171</v>
      </c>
      <c r="I283" s="60"/>
      <c r="J283" s="61"/>
      <c r="K283" s="8" t="s">
        <v>179</v>
      </c>
      <c r="L283" s="4">
        <v>500000</v>
      </c>
      <c r="M283" s="8" t="s">
        <v>246</v>
      </c>
      <c r="N283" s="8"/>
    </row>
    <row r="284" spans="1:14" ht="63.35" x14ac:dyDescent="0.4">
      <c r="A284" s="7">
        <v>22868</v>
      </c>
      <c r="B284" s="7" t="s">
        <v>81</v>
      </c>
      <c r="C284" s="7" t="s">
        <v>245</v>
      </c>
      <c r="D284" s="59" t="s">
        <v>170</v>
      </c>
      <c r="E284" s="60"/>
      <c r="F284" s="61"/>
      <c r="G284" s="1">
        <v>40382.260416666664</v>
      </c>
      <c r="H284" s="59" t="s">
        <v>171</v>
      </c>
      <c r="I284" s="60"/>
      <c r="J284" s="61"/>
      <c r="K284" s="7" t="s">
        <v>179</v>
      </c>
      <c r="L284" s="2">
        <v>400000</v>
      </c>
      <c r="M284" s="7" t="s">
        <v>246</v>
      </c>
      <c r="N284" s="7"/>
    </row>
    <row r="285" spans="1:14" ht="63.35" x14ac:dyDescent="0.4">
      <c r="A285" s="8">
        <v>22868</v>
      </c>
      <c r="B285" s="8" t="s">
        <v>81</v>
      </c>
      <c r="C285" s="8" t="s">
        <v>245</v>
      </c>
      <c r="D285" s="62" t="s">
        <v>170</v>
      </c>
      <c r="E285" s="60"/>
      <c r="F285" s="61"/>
      <c r="G285" s="3">
        <v>40382.260416666664</v>
      </c>
      <c r="H285" s="62" t="s">
        <v>171</v>
      </c>
      <c r="I285" s="60"/>
      <c r="J285" s="61"/>
      <c r="K285" s="8" t="s">
        <v>172</v>
      </c>
      <c r="L285" s="4">
        <v>303500</v>
      </c>
      <c r="M285" s="8" t="s">
        <v>246</v>
      </c>
      <c r="N285" s="8"/>
    </row>
    <row r="286" spans="1:14" ht="63.35" x14ac:dyDescent="0.4">
      <c r="A286" s="7">
        <v>22868</v>
      </c>
      <c r="B286" s="7" t="s">
        <v>81</v>
      </c>
      <c r="C286" s="7" t="s">
        <v>245</v>
      </c>
      <c r="D286" s="59" t="s">
        <v>170</v>
      </c>
      <c r="E286" s="60"/>
      <c r="F286" s="61"/>
      <c r="G286" s="1">
        <v>40382.260416666664</v>
      </c>
      <c r="H286" s="59" t="s">
        <v>171</v>
      </c>
      <c r="I286" s="60"/>
      <c r="J286" s="61"/>
      <c r="K286" s="7" t="s">
        <v>172</v>
      </c>
      <c r="L286" s="2">
        <v>1205000</v>
      </c>
      <c r="M286" s="7" t="s">
        <v>246</v>
      </c>
      <c r="N286" s="7"/>
    </row>
    <row r="287" spans="1:14" ht="63.35" x14ac:dyDescent="0.4">
      <c r="A287" s="8">
        <v>22868</v>
      </c>
      <c r="B287" s="8" t="s">
        <v>81</v>
      </c>
      <c r="C287" s="8" t="s">
        <v>245</v>
      </c>
      <c r="D287" s="62" t="s">
        <v>170</v>
      </c>
      <c r="E287" s="60"/>
      <c r="F287" s="61"/>
      <c r="G287" s="3">
        <v>40382.260416666664</v>
      </c>
      <c r="H287" s="62" t="s">
        <v>171</v>
      </c>
      <c r="I287" s="60"/>
      <c r="J287" s="61"/>
      <c r="K287" s="8" t="s">
        <v>179</v>
      </c>
      <c r="L287" s="4">
        <v>260000</v>
      </c>
      <c r="M287" s="8" t="s">
        <v>246</v>
      </c>
      <c r="N287" s="8"/>
    </row>
    <row r="288" spans="1:14" ht="63.35" x14ac:dyDescent="0.4">
      <c r="A288" s="7">
        <v>22868</v>
      </c>
      <c r="B288" s="7" t="s">
        <v>81</v>
      </c>
      <c r="C288" s="7" t="s">
        <v>245</v>
      </c>
      <c r="D288" s="59" t="s">
        <v>170</v>
      </c>
      <c r="E288" s="60"/>
      <c r="F288" s="61"/>
      <c r="G288" s="1">
        <v>40382.260416666664</v>
      </c>
      <c r="H288" s="59" t="s">
        <v>171</v>
      </c>
      <c r="I288" s="60"/>
      <c r="J288" s="61"/>
      <c r="K288" s="7" t="s">
        <v>179</v>
      </c>
      <c r="L288" s="2">
        <v>45000</v>
      </c>
      <c r="M288" s="7" t="s">
        <v>246</v>
      </c>
      <c r="N288" s="7"/>
    </row>
    <row r="289" spans="1:14" x14ac:dyDescent="0.4">
      <c r="A289" s="8">
        <v>22868</v>
      </c>
      <c r="B289" s="8" t="s">
        <v>81</v>
      </c>
      <c r="C289" s="8" t="s">
        <v>247</v>
      </c>
      <c r="D289" s="62" t="s">
        <v>170</v>
      </c>
      <c r="E289" s="60"/>
      <c r="F289" s="61"/>
      <c r="G289" s="3">
        <v>40383.322916666664</v>
      </c>
      <c r="H289" s="62" t="s">
        <v>171</v>
      </c>
      <c r="I289" s="60"/>
      <c r="J289" s="61"/>
      <c r="K289" s="8" t="s">
        <v>172</v>
      </c>
      <c r="L289" s="4">
        <v>818000</v>
      </c>
      <c r="M289" s="8" t="s">
        <v>175</v>
      </c>
      <c r="N289" s="8"/>
    </row>
    <row r="290" spans="1:14" x14ac:dyDescent="0.4">
      <c r="A290" s="7">
        <v>22868</v>
      </c>
      <c r="B290" s="7" t="s">
        <v>81</v>
      </c>
      <c r="C290" s="7" t="s">
        <v>248</v>
      </c>
      <c r="D290" s="59" t="s">
        <v>18</v>
      </c>
      <c r="E290" s="60"/>
      <c r="F290" s="61"/>
      <c r="G290" s="1">
        <v>40383.920138888891</v>
      </c>
      <c r="H290" s="59" t="s">
        <v>174</v>
      </c>
      <c r="I290" s="60"/>
      <c r="J290" s="61"/>
      <c r="K290" s="7"/>
      <c r="L290" s="2">
        <v>170000</v>
      </c>
      <c r="M290" s="7" t="s">
        <v>227</v>
      </c>
      <c r="N290" s="7"/>
    </row>
    <row r="291" spans="1:14" x14ac:dyDescent="0.4">
      <c r="A291" s="8">
        <v>22868</v>
      </c>
      <c r="B291" s="8" t="s">
        <v>81</v>
      </c>
      <c r="C291" s="8" t="s">
        <v>247</v>
      </c>
      <c r="D291" s="62" t="s">
        <v>18</v>
      </c>
      <c r="E291" s="60"/>
      <c r="F291" s="61"/>
      <c r="G291" s="3">
        <v>40383.93472222222</v>
      </c>
      <c r="H291" s="62" t="s">
        <v>174</v>
      </c>
      <c r="I291" s="60"/>
      <c r="J291" s="61"/>
      <c r="K291" s="8"/>
      <c r="L291" s="4">
        <v>170000</v>
      </c>
      <c r="M291" s="8" t="s">
        <v>227</v>
      </c>
      <c r="N291" s="8"/>
    </row>
    <row r="292" spans="1:14" x14ac:dyDescent="0.4">
      <c r="A292" s="7">
        <v>22868</v>
      </c>
      <c r="B292" s="7" t="s">
        <v>81</v>
      </c>
      <c r="C292" s="7" t="s">
        <v>248</v>
      </c>
      <c r="D292" s="59" t="s">
        <v>18</v>
      </c>
      <c r="E292" s="60"/>
      <c r="F292" s="61"/>
      <c r="G292" s="1">
        <v>40383.959027777775</v>
      </c>
      <c r="H292" s="59" t="s">
        <v>174</v>
      </c>
      <c r="I292" s="60"/>
      <c r="J292" s="61"/>
      <c r="K292" s="7"/>
      <c r="L292" s="2">
        <v>130000</v>
      </c>
      <c r="M292" s="7" t="s">
        <v>227</v>
      </c>
      <c r="N292" s="7"/>
    </row>
    <row r="293" spans="1:14" x14ac:dyDescent="0.4">
      <c r="A293" s="8">
        <v>22868</v>
      </c>
      <c r="B293" s="8" t="s">
        <v>81</v>
      </c>
      <c r="C293" s="8" t="s">
        <v>247</v>
      </c>
      <c r="D293" s="62" t="s">
        <v>18</v>
      </c>
      <c r="E293" s="60"/>
      <c r="F293" s="61"/>
      <c r="G293" s="3">
        <v>40383.963194444441</v>
      </c>
      <c r="H293" s="62" t="s">
        <v>174</v>
      </c>
      <c r="I293" s="60"/>
      <c r="J293" s="61"/>
      <c r="K293" s="8"/>
      <c r="L293" s="4">
        <v>130000</v>
      </c>
      <c r="M293" s="8" t="s">
        <v>227</v>
      </c>
      <c r="N293" s="8"/>
    </row>
    <row r="294" spans="1:14" x14ac:dyDescent="0.4">
      <c r="A294" s="7">
        <v>22868</v>
      </c>
      <c r="B294" s="7" t="s">
        <v>81</v>
      </c>
      <c r="C294" s="7" t="s">
        <v>248</v>
      </c>
      <c r="D294" s="59" t="s">
        <v>18</v>
      </c>
      <c r="E294" s="60"/>
      <c r="F294" s="61"/>
      <c r="G294" s="1">
        <v>40384.107638888891</v>
      </c>
      <c r="H294" s="59" t="s">
        <v>174</v>
      </c>
      <c r="I294" s="60"/>
      <c r="J294" s="61"/>
      <c r="K294" s="7"/>
      <c r="L294" s="2">
        <v>400000</v>
      </c>
      <c r="M294" s="7" t="s">
        <v>227</v>
      </c>
      <c r="N294" s="7"/>
    </row>
    <row r="295" spans="1:14" x14ac:dyDescent="0.4">
      <c r="A295" s="8">
        <v>22868</v>
      </c>
      <c r="B295" s="8" t="s">
        <v>81</v>
      </c>
      <c r="C295" s="8" t="s">
        <v>247</v>
      </c>
      <c r="D295" s="62" t="s">
        <v>18</v>
      </c>
      <c r="E295" s="60"/>
      <c r="F295" s="61"/>
      <c r="G295" s="3">
        <v>40384.109722222223</v>
      </c>
      <c r="H295" s="62" t="s">
        <v>174</v>
      </c>
      <c r="I295" s="60"/>
      <c r="J295" s="61"/>
      <c r="K295" s="8"/>
      <c r="L295" s="4">
        <v>400000</v>
      </c>
      <c r="M295" s="8" t="s">
        <v>227</v>
      </c>
      <c r="N295" s="8"/>
    </row>
    <row r="296" spans="1:14" x14ac:dyDescent="0.4">
      <c r="A296" s="7">
        <v>22868</v>
      </c>
      <c r="B296" s="7" t="s">
        <v>81</v>
      </c>
      <c r="C296" s="7" t="s">
        <v>248</v>
      </c>
      <c r="D296" s="59" t="s">
        <v>18</v>
      </c>
      <c r="E296" s="60"/>
      <c r="F296" s="61"/>
      <c r="G296" s="1">
        <v>40384.320833333331</v>
      </c>
      <c r="H296" s="59" t="s">
        <v>174</v>
      </c>
      <c r="I296" s="60"/>
      <c r="J296" s="61"/>
      <c r="K296" s="7"/>
      <c r="L296" s="2">
        <v>500000</v>
      </c>
      <c r="M296" s="7" t="s">
        <v>227</v>
      </c>
      <c r="N296" s="7"/>
    </row>
    <row r="297" spans="1:14" ht="25.35" x14ac:dyDescent="0.4">
      <c r="A297" s="8">
        <v>22868</v>
      </c>
      <c r="B297" s="8" t="s">
        <v>81</v>
      </c>
      <c r="C297" s="8" t="s">
        <v>248</v>
      </c>
      <c r="D297" s="62" t="s">
        <v>170</v>
      </c>
      <c r="E297" s="60"/>
      <c r="F297" s="61"/>
      <c r="G297" s="3">
        <v>40384.479166666664</v>
      </c>
      <c r="H297" s="62" t="s">
        <v>171</v>
      </c>
      <c r="I297" s="60"/>
      <c r="J297" s="61"/>
      <c r="K297" s="8" t="s">
        <v>172</v>
      </c>
      <c r="L297" s="4">
        <v>500000</v>
      </c>
      <c r="M297" s="8" t="s">
        <v>249</v>
      </c>
      <c r="N297" s="8"/>
    </row>
    <row r="298" spans="1:14" ht="25.35" x14ac:dyDescent="0.4">
      <c r="A298" s="7">
        <v>22868</v>
      </c>
      <c r="B298" s="7" t="s">
        <v>81</v>
      </c>
      <c r="C298" s="7" t="s">
        <v>248</v>
      </c>
      <c r="D298" s="59" t="s">
        <v>170</v>
      </c>
      <c r="E298" s="60"/>
      <c r="F298" s="61"/>
      <c r="G298" s="1">
        <v>40384.479166666664</v>
      </c>
      <c r="H298" s="59" t="s">
        <v>171</v>
      </c>
      <c r="I298" s="60"/>
      <c r="J298" s="61"/>
      <c r="K298" s="7" t="s">
        <v>179</v>
      </c>
      <c r="L298" s="2">
        <v>185300</v>
      </c>
      <c r="M298" s="7" t="s">
        <v>249</v>
      </c>
      <c r="N298" s="7"/>
    </row>
    <row r="299" spans="1:14" x14ac:dyDescent="0.4">
      <c r="A299" s="8">
        <v>22868</v>
      </c>
      <c r="B299" s="8" t="s">
        <v>81</v>
      </c>
      <c r="C299" s="8" t="s">
        <v>250</v>
      </c>
      <c r="D299" s="62" t="s">
        <v>18</v>
      </c>
      <c r="E299" s="60"/>
      <c r="F299" s="61"/>
      <c r="G299" s="3">
        <v>40384.991666666669</v>
      </c>
      <c r="H299" s="62" t="s">
        <v>174</v>
      </c>
      <c r="I299" s="60"/>
      <c r="J299" s="61"/>
      <c r="K299" s="8"/>
      <c r="L299" s="4">
        <v>190000</v>
      </c>
      <c r="M299" s="8" t="s">
        <v>227</v>
      </c>
      <c r="N299" s="8"/>
    </row>
    <row r="300" spans="1:14" ht="38" x14ac:dyDescent="0.4">
      <c r="A300" s="7">
        <v>22868</v>
      </c>
      <c r="B300" s="7" t="s">
        <v>81</v>
      </c>
      <c r="C300" s="7" t="s">
        <v>250</v>
      </c>
      <c r="D300" s="59" t="s">
        <v>170</v>
      </c>
      <c r="E300" s="60"/>
      <c r="F300" s="61"/>
      <c r="G300" s="1">
        <v>40385.181250000001</v>
      </c>
      <c r="H300" s="59" t="s">
        <v>171</v>
      </c>
      <c r="I300" s="60"/>
      <c r="J300" s="61"/>
      <c r="K300" s="7" t="s">
        <v>172</v>
      </c>
      <c r="L300" s="2">
        <v>190000</v>
      </c>
      <c r="M300" s="7" t="s">
        <v>251</v>
      </c>
      <c r="N300" s="7"/>
    </row>
    <row r="301" spans="1:14" ht="38" x14ac:dyDescent="0.4">
      <c r="A301" s="8">
        <v>22868</v>
      </c>
      <c r="B301" s="8" t="s">
        <v>81</v>
      </c>
      <c r="C301" s="8" t="s">
        <v>250</v>
      </c>
      <c r="D301" s="62" t="s">
        <v>170</v>
      </c>
      <c r="E301" s="60"/>
      <c r="F301" s="61"/>
      <c r="G301" s="3">
        <v>40385.181250000001</v>
      </c>
      <c r="H301" s="62" t="s">
        <v>171</v>
      </c>
      <c r="I301" s="60"/>
      <c r="J301" s="61"/>
      <c r="K301" s="8" t="s">
        <v>179</v>
      </c>
      <c r="L301" s="4">
        <v>200000</v>
      </c>
      <c r="M301" s="8" t="s">
        <v>251</v>
      </c>
      <c r="N301" s="8"/>
    </row>
    <row r="302" spans="1:14" ht="38" x14ac:dyDescent="0.4">
      <c r="A302" s="7">
        <v>22868</v>
      </c>
      <c r="B302" s="7" t="s">
        <v>81</v>
      </c>
      <c r="C302" s="7" t="s">
        <v>250</v>
      </c>
      <c r="D302" s="59" t="s">
        <v>170</v>
      </c>
      <c r="E302" s="60"/>
      <c r="F302" s="61"/>
      <c r="G302" s="1">
        <v>40385.181250000001</v>
      </c>
      <c r="H302" s="59" t="s">
        <v>171</v>
      </c>
      <c r="I302" s="60"/>
      <c r="J302" s="61"/>
      <c r="K302" s="7" t="s">
        <v>179</v>
      </c>
      <c r="L302" s="2">
        <v>260000</v>
      </c>
      <c r="M302" s="7" t="s">
        <v>251</v>
      </c>
      <c r="N302" s="7"/>
    </row>
    <row r="303" spans="1:14" x14ac:dyDescent="0.4">
      <c r="A303" s="8">
        <v>22868</v>
      </c>
      <c r="B303" s="8" t="s">
        <v>81</v>
      </c>
      <c r="C303" s="8" t="s">
        <v>250</v>
      </c>
      <c r="D303" s="62" t="s">
        <v>18</v>
      </c>
      <c r="E303" s="60"/>
      <c r="F303" s="61"/>
      <c r="G303" s="3">
        <v>40385.189583333333</v>
      </c>
      <c r="H303" s="62" t="s">
        <v>174</v>
      </c>
      <c r="I303" s="60"/>
      <c r="J303" s="61"/>
      <c r="K303" s="8"/>
      <c r="L303" s="4">
        <v>100000</v>
      </c>
      <c r="M303" s="8" t="s">
        <v>227</v>
      </c>
      <c r="N303" s="8"/>
    </row>
    <row r="304" spans="1:14" x14ac:dyDescent="0.4">
      <c r="A304" s="7">
        <v>22868</v>
      </c>
      <c r="B304" s="7" t="s">
        <v>81</v>
      </c>
      <c r="C304" s="7" t="s">
        <v>250</v>
      </c>
      <c r="D304" s="59" t="s">
        <v>170</v>
      </c>
      <c r="E304" s="60"/>
      <c r="F304" s="61"/>
      <c r="G304" s="1">
        <v>40385.211805555555</v>
      </c>
      <c r="H304" s="59" t="s">
        <v>171</v>
      </c>
      <c r="I304" s="60"/>
      <c r="J304" s="61"/>
      <c r="K304" s="7" t="s">
        <v>172</v>
      </c>
      <c r="L304" s="2">
        <v>5000</v>
      </c>
      <c r="M304" s="7" t="s">
        <v>175</v>
      </c>
      <c r="N304" s="7"/>
    </row>
    <row r="305" spans="1:14" x14ac:dyDescent="0.4">
      <c r="A305" s="8">
        <v>22868</v>
      </c>
      <c r="B305" s="8" t="s">
        <v>16</v>
      </c>
      <c r="C305" s="8" t="s">
        <v>252</v>
      </c>
      <c r="D305" s="62" t="s">
        <v>18</v>
      </c>
      <c r="E305" s="60"/>
      <c r="F305" s="61"/>
      <c r="G305" s="3">
        <v>40385.803472222222</v>
      </c>
      <c r="H305" s="62" t="s">
        <v>161</v>
      </c>
      <c r="I305" s="60"/>
      <c r="J305" s="61"/>
      <c r="K305" s="8"/>
      <c r="L305" s="4">
        <v>100000</v>
      </c>
      <c r="M305" s="8" t="s">
        <v>143</v>
      </c>
      <c r="N305" s="8"/>
    </row>
    <row r="306" spans="1:14" x14ac:dyDescent="0.4">
      <c r="A306" s="7">
        <v>22868</v>
      </c>
      <c r="B306" s="7" t="s">
        <v>16</v>
      </c>
      <c r="C306" s="7" t="s">
        <v>252</v>
      </c>
      <c r="D306" s="59" t="s">
        <v>18</v>
      </c>
      <c r="E306" s="60"/>
      <c r="F306" s="61"/>
      <c r="G306" s="1">
        <v>40385.848611111112</v>
      </c>
      <c r="H306" s="59" t="s">
        <v>161</v>
      </c>
      <c r="I306" s="60"/>
      <c r="J306" s="61"/>
      <c r="K306" s="7"/>
      <c r="L306" s="2">
        <v>86000</v>
      </c>
      <c r="M306" s="7" t="s">
        <v>143</v>
      </c>
      <c r="N306" s="7"/>
    </row>
    <row r="307" spans="1:14" x14ac:dyDescent="0.4">
      <c r="A307" s="8">
        <v>22868</v>
      </c>
      <c r="B307" s="8" t="s">
        <v>16</v>
      </c>
      <c r="C307" s="8" t="s">
        <v>252</v>
      </c>
      <c r="D307" s="62" t="s">
        <v>18</v>
      </c>
      <c r="E307" s="60"/>
      <c r="F307" s="61"/>
      <c r="G307" s="3">
        <v>40385.870138888888</v>
      </c>
      <c r="H307" s="62" t="s">
        <v>161</v>
      </c>
      <c r="I307" s="60"/>
      <c r="J307" s="61"/>
      <c r="K307" s="8"/>
      <c r="L307" s="4">
        <v>190000</v>
      </c>
      <c r="M307" s="8" t="s">
        <v>143</v>
      </c>
      <c r="N307" s="8"/>
    </row>
    <row r="308" spans="1:14" x14ac:dyDescent="0.4">
      <c r="A308" s="7">
        <v>22868</v>
      </c>
      <c r="B308" s="7" t="s">
        <v>81</v>
      </c>
      <c r="C308" s="7" t="s">
        <v>253</v>
      </c>
      <c r="D308" s="59" t="s">
        <v>18</v>
      </c>
      <c r="E308" s="60"/>
      <c r="F308" s="61"/>
      <c r="G308" s="1">
        <v>40385.94930555555</v>
      </c>
      <c r="H308" s="59" t="s">
        <v>174</v>
      </c>
      <c r="I308" s="60"/>
      <c r="J308" s="61"/>
      <c r="K308" s="7"/>
      <c r="L308" s="2">
        <v>150000</v>
      </c>
      <c r="M308" s="7" t="s">
        <v>227</v>
      </c>
      <c r="N308" s="7"/>
    </row>
    <row r="309" spans="1:14" x14ac:dyDescent="0.4">
      <c r="A309" s="8">
        <v>22868</v>
      </c>
      <c r="B309" s="8" t="s">
        <v>81</v>
      </c>
      <c r="C309" s="8" t="s">
        <v>253</v>
      </c>
      <c r="D309" s="62" t="s">
        <v>170</v>
      </c>
      <c r="E309" s="60"/>
      <c r="F309" s="61"/>
      <c r="G309" s="3">
        <v>40386.1875</v>
      </c>
      <c r="H309" s="62" t="s">
        <v>171</v>
      </c>
      <c r="I309" s="60"/>
      <c r="J309" s="61"/>
      <c r="K309" s="8" t="s">
        <v>172</v>
      </c>
      <c r="L309" s="4">
        <v>700000</v>
      </c>
      <c r="M309" s="8" t="s">
        <v>227</v>
      </c>
      <c r="N309" s="8"/>
    </row>
    <row r="310" spans="1:14" x14ac:dyDescent="0.4">
      <c r="A310" s="7">
        <v>22868</v>
      </c>
      <c r="B310" s="7" t="s">
        <v>81</v>
      </c>
      <c r="C310" s="7" t="s">
        <v>253</v>
      </c>
      <c r="D310" s="59" t="s">
        <v>18</v>
      </c>
      <c r="E310" s="60"/>
      <c r="F310" s="61"/>
      <c r="G310" s="1">
        <v>40386.302083333328</v>
      </c>
      <c r="H310" s="59" t="s">
        <v>174</v>
      </c>
      <c r="I310" s="60"/>
      <c r="J310" s="61"/>
      <c r="K310" s="7"/>
      <c r="L310" s="2">
        <v>100000</v>
      </c>
      <c r="M310" s="7" t="s">
        <v>227</v>
      </c>
      <c r="N310" s="7"/>
    </row>
    <row r="311" spans="1:14" x14ac:dyDescent="0.4">
      <c r="A311" s="8">
        <v>22868</v>
      </c>
      <c r="B311" s="8" t="s">
        <v>81</v>
      </c>
      <c r="C311" s="8" t="s">
        <v>254</v>
      </c>
      <c r="D311" s="62" t="s">
        <v>18</v>
      </c>
      <c r="E311" s="60"/>
      <c r="F311" s="61"/>
      <c r="G311" s="3">
        <v>40387.075694444444</v>
      </c>
      <c r="H311" s="62" t="s">
        <v>174</v>
      </c>
      <c r="I311" s="60"/>
      <c r="J311" s="61"/>
      <c r="K311" s="8"/>
      <c r="L311" s="4">
        <v>185300</v>
      </c>
      <c r="M311" s="8" t="s">
        <v>227</v>
      </c>
      <c r="N311" s="8"/>
    </row>
    <row r="312" spans="1:14" x14ac:dyDescent="0.4">
      <c r="A312" s="7">
        <v>22868</v>
      </c>
      <c r="B312" s="7" t="s">
        <v>81</v>
      </c>
      <c r="C312" s="7" t="s">
        <v>254</v>
      </c>
      <c r="D312" s="59" t="s">
        <v>18</v>
      </c>
      <c r="E312" s="60"/>
      <c r="F312" s="61"/>
      <c r="G312" s="1">
        <v>40387.109722222223</v>
      </c>
      <c r="H312" s="59" t="s">
        <v>174</v>
      </c>
      <c r="I312" s="60"/>
      <c r="J312" s="61"/>
      <c r="K312" s="7"/>
      <c r="L312" s="2">
        <v>260000</v>
      </c>
      <c r="M312" s="7" t="s">
        <v>227</v>
      </c>
      <c r="N312" s="7"/>
    </row>
    <row r="313" spans="1:14" x14ac:dyDescent="0.4">
      <c r="A313" s="8">
        <v>22868</v>
      </c>
      <c r="B313" s="8" t="s">
        <v>81</v>
      </c>
      <c r="C313" s="8" t="s">
        <v>254</v>
      </c>
      <c r="D313" s="62" t="s">
        <v>18</v>
      </c>
      <c r="E313" s="60"/>
      <c r="F313" s="61"/>
      <c r="G313" s="3">
        <v>40387.232638888891</v>
      </c>
      <c r="H313" s="62" t="s">
        <v>174</v>
      </c>
      <c r="I313" s="60"/>
      <c r="J313" s="61"/>
      <c r="K313" s="8"/>
      <c r="L313" s="4">
        <v>200000</v>
      </c>
      <c r="M313" s="8" t="s">
        <v>227</v>
      </c>
      <c r="N313" s="8"/>
    </row>
    <row r="314" spans="1:14" x14ac:dyDescent="0.4">
      <c r="A314" s="7">
        <v>22868</v>
      </c>
      <c r="B314" s="7" t="s">
        <v>81</v>
      </c>
      <c r="C314" s="7" t="s">
        <v>255</v>
      </c>
      <c r="D314" s="59" t="s">
        <v>18</v>
      </c>
      <c r="E314" s="60"/>
      <c r="F314" s="61"/>
      <c r="G314" s="1">
        <v>40388.052083333328</v>
      </c>
      <c r="H314" s="59" t="s">
        <v>174</v>
      </c>
      <c r="I314" s="60"/>
      <c r="J314" s="61"/>
      <c r="K314" s="7"/>
      <c r="L314" s="2">
        <v>150000</v>
      </c>
      <c r="M314" s="7" t="s">
        <v>227</v>
      </c>
      <c r="N314" s="7"/>
    </row>
    <row r="315" spans="1:14" x14ac:dyDescent="0.4">
      <c r="A315" s="8">
        <v>22868</v>
      </c>
      <c r="B315" s="8" t="s">
        <v>81</v>
      </c>
      <c r="C315" s="8" t="s">
        <v>255</v>
      </c>
      <c r="D315" s="62" t="s">
        <v>18</v>
      </c>
      <c r="E315" s="60"/>
      <c r="F315" s="61"/>
      <c r="G315" s="3">
        <v>40388.072916666664</v>
      </c>
      <c r="H315" s="62" t="s">
        <v>174</v>
      </c>
      <c r="I315" s="60"/>
      <c r="J315" s="61"/>
      <c r="K315" s="8"/>
      <c r="L315" s="4">
        <v>200000</v>
      </c>
      <c r="M315" s="8" t="s">
        <v>227</v>
      </c>
      <c r="N315" s="8"/>
    </row>
    <row r="316" spans="1:14" x14ac:dyDescent="0.4">
      <c r="A316" s="7">
        <v>22868</v>
      </c>
      <c r="B316" s="7" t="s">
        <v>81</v>
      </c>
      <c r="C316" s="7" t="s">
        <v>256</v>
      </c>
      <c r="D316" s="59" t="s">
        <v>18</v>
      </c>
      <c r="E316" s="60"/>
      <c r="F316" s="61"/>
      <c r="G316" s="1">
        <v>40421.961805555555</v>
      </c>
      <c r="H316" s="59" t="s">
        <v>174</v>
      </c>
      <c r="I316" s="60"/>
      <c r="J316" s="61"/>
      <c r="K316" s="7"/>
      <c r="L316" s="2">
        <v>200000</v>
      </c>
      <c r="M316" s="7" t="s">
        <v>227</v>
      </c>
      <c r="N316" s="7"/>
    </row>
    <row r="317" spans="1:14" x14ac:dyDescent="0.4">
      <c r="A317" s="8">
        <v>22868</v>
      </c>
      <c r="B317" s="8" t="s">
        <v>81</v>
      </c>
      <c r="C317" s="8" t="s">
        <v>256</v>
      </c>
      <c r="D317" s="62" t="s">
        <v>18</v>
      </c>
      <c r="E317" s="60"/>
      <c r="F317" s="61"/>
      <c r="G317" s="3">
        <v>40422.037499999999</v>
      </c>
      <c r="H317" s="62" t="s">
        <v>174</v>
      </c>
      <c r="I317" s="60"/>
      <c r="J317" s="61"/>
      <c r="K317" s="8"/>
      <c r="L317" s="4">
        <v>100000</v>
      </c>
      <c r="M317" s="8" t="s">
        <v>227</v>
      </c>
      <c r="N317" s="8"/>
    </row>
    <row r="318" spans="1:14" x14ac:dyDescent="0.4">
      <c r="A318" s="7">
        <v>22868</v>
      </c>
      <c r="B318" s="7" t="s">
        <v>81</v>
      </c>
      <c r="C318" s="7" t="s">
        <v>257</v>
      </c>
      <c r="D318" s="59" t="s">
        <v>18</v>
      </c>
      <c r="E318" s="60"/>
      <c r="F318" s="61"/>
      <c r="G318" s="1">
        <v>40422.940972222219</v>
      </c>
      <c r="H318" s="59" t="s">
        <v>174</v>
      </c>
      <c r="I318" s="60"/>
      <c r="J318" s="61"/>
      <c r="K318" s="7"/>
      <c r="L318" s="2">
        <v>200000</v>
      </c>
      <c r="M318" s="7" t="s">
        <v>227</v>
      </c>
      <c r="N318" s="7"/>
    </row>
    <row r="319" spans="1:14" x14ac:dyDescent="0.4">
      <c r="A319" s="8">
        <v>22868</v>
      </c>
      <c r="B319" s="8" t="s">
        <v>81</v>
      </c>
      <c r="C319" s="8" t="s">
        <v>257</v>
      </c>
      <c r="D319" s="62" t="s">
        <v>18</v>
      </c>
      <c r="E319" s="60"/>
      <c r="F319" s="61"/>
      <c r="G319" s="3">
        <v>40423.017361111109</v>
      </c>
      <c r="H319" s="62" t="s">
        <v>174</v>
      </c>
      <c r="I319" s="60"/>
      <c r="J319" s="61"/>
      <c r="K319" s="8"/>
      <c r="L319" s="4">
        <v>100000</v>
      </c>
      <c r="M319" s="8" t="s">
        <v>227</v>
      </c>
      <c r="N319" s="8"/>
    </row>
    <row r="320" spans="1:14" x14ac:dyDescent="0.4">
      <c r="A320" s="7">
        <v>22868</v>
      </c>
      <c r="B320" s="7" t="s">
        <v>81</v>
      </c>
      <c r="C320" s="7" t="s">
        <v>257</v>
      </c>
      <c r="D320" s="59" t="s">
        <v>18</v>
      </c>
      <c r="E320" s="60"/>
      <c r="F320" s="61"/>
      <c r="G320" s="1">
        <v>40423.084027777775</v>
      </c>
      <c r="H320" s="59" t="s">
        <v>174</v>
      </c>
      <c r="I320" s="60"/>
      <c r="J320" s="61"/>
      <c r="K320" s="7"/>
      <c r="L320" s="2">
        <v>190000</v>
      </c>
      <c r="M320" s="7" t="s">
        <v>227</v>
      </c>
      <c r="N320" s="7"/>
    </row>
    <row r="321" spans="1:14" x14ac:dyDescent="0.4">
      <c r="A321" s="8">
        <v>22868</v>
      </c>
      <c r="B321" s="8" t="s">
        <v>81</v>
      </c>
      <c r="C321" s="8" t="s">
        <v>258</v>
      </c>
      <c r="D321" s="62" t="s">
        <v>18</v>
      </c>
      <c r="E321" s="60"/>
      <c r="F321" s="61"/>
      <c r="G321" s="3">
        <v>40424.056250000001</v>
      </c>
      <c r="H321" s="62" t="s">
        <v>174</v>
      </c>
      <c r="I321" s="60"/>
      <c r="J321" s="61"/>
      <c r="K321" s="8"/>
      <c r="L321" s="4">
        <v>150000</v>
      </c>
      <c r="M321" s="8" t="s">
        <v>227</v>
      </c>
      <c r="N321" s="8"/>
    </row>
    <row r="322" spans="1:14" x14ac:dyDescent="0.4">
      <c r="A322" s="7">
        <v>22868</v>
      </c>
      <c r="B322" s="7" t="s">
        <v>81</v>
      </c>
      <c r="C322" s="7" t="s">
        <v>259</v>
      </c>
      <c r="D322" s="59" t="s">
        <v>18</v>
      </c>
      <c r="E322" s="60"/>
      <c r="F322" s="61"/>
      <c r="G322" s="1">
        <v>40424.898611111108</v>
      </c>
      <c r="H322" s="59" t="s">
        <v>174</v>
      </c>
      <c r="I322" s="60"/>
      <c r="J322" s="61"/>
      <c r="K322" s="7"/>
      <c r="L322" s="2">
        <v>250020</v>
      </c>
      <c r="M322" s="7" t="s">
        <v>227</v>
      </c>
      <c r="N322" s="7"/>
    </row>
    <row r="323" spans="1:14" x14ac:dyDescent="0.4">
      <c r="A323" s="8">
        <v>22868</v>
      </c>
      <c r="B323" s="8" t="s">
        <v>81</v>
      </c>
      <c r="C323" s="8" t="s">
        <v>259</v>
      </c>
      <c r="D323" s="62" t="s">
        <v>18</v>
      </c>
      <c r="E323" s="60"/>
      <c r="F323" s="61"/>
      <c r="G323" s="3">
        <v>40425.0625</v>
      </c>
      <c r="H323" s="62" t="s">
        <v>174</v>
      </c>
      <c r="I323" s="60"/>
      <c r="J323" s="61"/>
      <c r="K323" s="8"/>
      <c r="L323" s="4">
        <v>10000</v>
      </c>
      <c r="M323" s="8" t="s">
        <v>227</v>
      </c>
      <c r="N323" s="8"/>
    </row>
    <row r="324" spans="1:14" x14ac:dyDescent="0.4">
      <c r="A324" s="7">
        <v>22868</v>
      </c>
      <c r="B324" s="7" t="s">
        <v>81</v>
      </c>
      <c r="C324" s="7" t="s">
        <v>260</v>
      </c>
      <c r="D324" s="59" t="s">
        <v>18</v>
      </c>
      <c r="E324" s="60"/>
      <c r="F324" s="61"/>
      <c r="G324" s="1">
        <v>40426.007638888885</v>
      </c>
      <c r="H324" s="59" t="s">
        <v>174</v>
      </c>
      <c r="I324" s="60"/>
      <c r="J324" s="61"/>
      <c r="K324" s="7"/>
      <c r="L324" s="2">
        <v>100000</v>
      </c>
      <c r="M324" s="7" t="s">
        <v>227</v>
      </c>
      <c r="N324" s="7"/>
    </row>
    <row r="325" spans="1:14" x14ac:dyDescent="0.4">
      <c r="A325" s="8">
        <v>22868</v>
      </c>
      <c r="B325" s="8" t="s">
        <v>81</v>
      </c>
      <c r="C325" s="8" t="s">
        <v>260</v>
      </c>
      <c r="D325" s="62" t="s">
        <v>18</v>
      </c>
      <c r="E325" s="60"/>
      <c r="F325" s="61"/>
      <c r="G325" s="3">
        <v>40426.013194444444</v>
      </c>
      <c r="H325" s="62" t="s">
        <v>174</v>
      </c>
      <c r="I325" s="60"/>
      <c r="J325" s="61"/>
      <c r="K325" s="8"/>
      <c r="L325" s="4">
        <v>600</v>
      </c>
      <c r="M325" s="8" t="s">
        <v>227</v>
      </c>
      <c r="N325" s="8"/>
    </row>
    <row r="326" spans="1:14" x14ac:dyDescent="0.4">
      <c r="A326" s="7">
        <v>22868</v>
      </c>
      <c r="B326" s="7" t="s">
        <v>81</v>
      </c>
      <c r="C326" s="7" t="s">
        <v>260</v>
      </c>
      <c r="D326" s="59" t="s">
        <v>18</v>
      </c>
      <c r="E326" s="60"/>
      <c r="F326" s="61"/>
      <c r="G326" s="1">
        <v>40426.073611111111</v>
      </c>
      <c r="H326" s="59" t="s">
        <v>174</v>
      </c>
      <c r="I326" s="60"/>
      <c r="J326" s="61"/>
      <c r="K326" s="7"/>
      <c r="L326" s="2">
        <v>19400</v>
      </c>
      <c r="M326" s="7" t="s">
        <v>227</v>
      </c>
      <c r="N326" s="7"/>
    </row>
    <row r="327" spans="1:14" x14ac:dyDescent="0.4">
      <c r="A327" s="8">
        <v>22868</v>
      </c>
      <c r="B327" s="8" t="s">
        <v>81</v>
      </c>
      <c r="C327" s="8" t="s">
        <v>261</v>
      </c>
      <c r="D327" s="62" t="s">
        <v>18</v>
      </c>
      <c r="E327" s="60"/>
      <c r="F327" s="61"/>
      <c r="G327" s="3">
        <v>40427.777777777774</v>
      </c>
      <c r="H327" s="62" t="s">
        <v>174</v>
      </c>
      <c r="I327" s="60"/>
      <c r="J327" s="61"/>
      <c r="K327" s="8"/>
      <c r="L327" s="4">
        <v>200000</v>
      </c>
      <c r="M327" s="8" t="s">
        <v>227</v>
      </c>
      <c r="N327" s="8"/>
    </row>
    <row r="328" spans="1:14" x14ac:dyDescent="0.4">
      <c r="A328" s="7">
        <v>22868</v>
      </c>
      <c r="B328" s="7" t="s">
        <v>81</v>
      </c>
      <c r="C328" s="7" t="s">
        <v>261</v>
      </c>
      <c r="D328" s="59" t="s">
        <v>170</v>
      </c>
      <c r="E328" s="60"/>
      <c r="F328" s="61"/>
      <c r="G328" s="1">
        <v>40428.248611111107</v>
      </c>
      <c r="H328" s="59" t="s">
        <v>171</v>
      </c>
      <c r="I328" s="60"/>
      <c r="J328" s="61"/>
      <c r="K328" s="7" t="s">
        <v>172</v>
      </c>
      <c r="L328" s="2">
        <v>695</v>
      </c>
      <c r="M328" s="7" t="s">
        <v>175</v>
      </c>
      <c r="N328" s="7"/>
    </row>
    <row r="329" spans="1:14" x14ac:dyDescent="0.4">
      <c r="A329" s="8">
        <v>22868</v>
      </c>
      <c r="B329" s="8" t="s">
        <v>81</v>
      </c>
      <c r="C329" s="8" t="s">
        <v>262</v>
      </c>
      <c r="D329" s="62" t="s">
        <v>18</v>
      </c>
      <c r="E329" s="60"/>
      <c r="F329" s="61"/>
      <c r="G329" s="3">
        <v>40429.041666666664</v>
      </c>
      <c r="H329" s="62" t="s">
        <v>174</v>
      </c>
      <c r="I329" s="60"/>
      <c r="J329" s="61"/>
      <c r="K329" s="8"/>
      <c r="L329" s="4">
        <v>158000</v>
      </c>
      <c r="M329" s="8" t="s">
        <v>227</v>
      </c>
      <c r="N329" s="8"/>
    </row>
    <row r="330" spans="1:14" x14ac:dyDescent="0.4">
      <c r="A330" s="7">
        <v>22868</v>
      </c>
      <c r="B330" s="7" t="s">
        <v>81</v>
      </c>
      <c r="C330" s="7" t="s">
        <v>263</v>
      </c>
      <c r="D330" s="59" t="s">
        <v>170</v>
      </c>
      <c r="E330" s="60"/>
      <c r="F330" s="61"/>
      <c r="G330" s="1">
        <v>40429.191666666666</v>
      </c>
      <c r="H330" s="59" t="s">
        <v>171</v>
      </c>
      <c r="I330" s="60"/>
      <c r="J330" s="61"/>
      <c r="K330" s="7" t="s">
        <v>172</v>
      </c>
      <c r="L330" s="2">
        <v>3075</v>
      </c>
      <c r="M330" s="7" t="s">
        <v>175</v>
      </c>
      <c r="N330" s="7"/>
    </row>
    <row r="331" spans="1:14" ht="25.35" x14ac:dyDescent="0.4">
      <c r="A331" s="8">
        <v>22868</v>
      </c>
      <c r="B331" s="8" t="s">
        <v>81</v>
      </c>
      <c r="C331" s="8" t="s">
        <v>262</v>
      </c>
      <c r="D331" s="62" t="s">
        <v>170</v>
      </c>
      <c r="E331" s="60"/>
      <c r="F331" s="61"/>
      <c r="G331" s="3">
        <v>40429.3125</v>
      </c>
      <c r="H331" s="62" t="s">
        <v>171</v>
      </c>
      <c r="I331" s="60"/>
      <c r="J331" s="61"/>
      <c r="K331" s="8" t="s">
        <v>172</v>
      </c>
      <c r="L331" s="4">
        <v>162500</v>
      </c>
      <c r="M331" s="8" t="s">
        <v>264</v>
      </c>
      <c r="N331" s="8"/>
    </row>
    <row r="332" spans="1:14" ht="25.35" x14ac:dyDescent="0.4">
      <c r="A332" s="7">
        <v>22868</v>
      </c>
      <c r="B332" s="7" t="s">
        <v>81</v>
      </c>
      <c r="C332" s="7" t="s">
        <v>262</v>
      </c>
      <c r="D332" s="59" t="s">
        <v>170</v>
      </c>
      <c r="E332" s="60"/>
      <c r="F332" s="61"/>
      <c r="G332" s="1">
        <v>40429.3125</v>
      </c>
      <c r="H332" s="59" t="s">
        <v>171</v>
      </c>
      <c r="I332" s="60"/>
      <c r="J332" s="61"/>
      <c r="K332" s="7" t="s">
        <v>179</v>
      </c>
      <c r="L332" s="2">
        <v>270000</v>
      </c>
      <c r="M332" s="7" t="s">
        <v>264</v>
      </c>
      <c r="N332" s="7"/>
    </row>
    <row r="333" spans="1:14" x14ac:dyDescent="0.4">
      <c r="A333" s="8">
        <v>22868</v>
      </c>
      <c r="B333" s="8" t="s">
        <v>81</v>
      </c>
      <c r="C333" s="8" t="s">
        <v>263</v>
      </c>
      <c r="D333" s="62" t="s">
        <v>18</v>
      </c>
      <c r="E333" s="60"/>
      <c r="F333" s="61"/>
      <c r="G333" s="3">
        <v>40429.93472222222</v>
      </c>
      <c r="H333" s="62" t="s">
        <v>174</v>
      </c>
      <c r="I333" s="60"/>
      <c r="J333" s="61"/>
      <c r="K333" s="8"/>
      <c r="L333" s="4">
        <v>150000</v>
      </c>
      <c r="M333" s="8" t="s">
        <v>184</v>
      </c>
      <c r="N333" s="8"/>
    </row>
    <row r="334" spans="1:14" x14ac:dyDescent="0.4">
      <c r="A334" s="7">
        <v>22868</v>
      </c>
      <c r="B334" s="7" t="s">
        <v>81</v>
      </c>
      <c r="C334" s="7" t="s">
        <v>263</v>
      </c>
      <c r="D334" s="59" t="s">
        <v>18</v>
      </c>
      <c r="E334" s="60"/>
      <c r="F334" s="61"/>
      <c r="G334" s="1">
        <v>40429.967361111107</v>
      </c>
      <c r="H334" s="59" t="s">
        <v>174</v>
      </c>
      <c r="I334" s="60"/>
      <c r="J334" s="61"/>
      <c r="K334" s="7"/>
      <c r="L334" s="2">
        <v>270000</v>
      </c>
      <c r="M334" s="7" t="s">
        <v>227</v>
      </c>
      <c r="N334" s="7"/>
    </row>
    <row r="335" spans="1:14" x14ac:dyDescent="0.4">
      <c r="A335" s="8">
        <v>22868</v>
      </c>
      <c r="B335" s="8" t="s">
        <v>81</v>
      </c>
      <c r="C335" s="8" t="s">
        <v>265</v>
      </c>
      <c r="D335" s="62" t="s">
        <v>18</v>
      </c>
      <c r="E335" s="60"/>
      <c r="F335" s="61"/>
      <c r="G335" s="3">
        <v>40431.053472222222</v>
      </c>
      <c r="H335" s="62" t="s">
        <v>174</v>
      </c>
      <c r="I335" s="60"/>
      <c r="J335" s="61"/>
      <c r="K335" s="8"/>
      <c r="L335" s="4">
        <v>200000</v>
      </c>
      <c r="M335" s="8" t="s">
        <v>227</v>
      </c>
      <c r="N335" s="8"/>
    </row>
    <row r="336" spans="1:14" x14ac:dyDescent="0.4">
      <c r="A336" s="7">
        <v>22868</v>
      </c>
      <c r="B336" s="7" t="s">
        <v>81</v>
      </c>
      <c r="C336" s="7" t="s">
        <v>266</v>
      </c>
      <c r="D336" s="59" t="s">
        <v>18</v>
      </c>
      <c r="E336" s="60"/>
      <c r="F336" s="61"/>
      <c r="G336" s="1">
        <v>40431.968055555553</v>
      </c>
      <c r="H336" s="59" t="s">
        <v>174</v>
      </c>
      <c r="I336" s="60"/>
      <c r="J336" s="61"/>
      <c r="K336" s="7"/>
      <c r="L336" s="2">
        <v>100000</v>
      </c>
      <c r="M336" s="7" t="s">
        <v>227</v>
      </c>
      <c r="N336" s="7"/>
    </row>
    <row r="337" spans="1:14" x14ac:dyDescent="0.4">
      <c r="A337" s="8">
        <v>22868</v>
      </c>
      <c r="B337" s="8" t="s">
        <v>81</v>
      </c>
      <c r="C337" s="8" t="s">
        <v>267</v>
      </c>
      <c r="D337" s="62" t="s">
        <v>18</v>
      </c>
      <c r="E337" s="60"/>
      <c r="F337" s="61"/>
      <c r="G337" s="3">
        <v>40432.975694444445</v>
      </c>
      <c r="H337" s="62" t="s">
        <v>174</v>
      </c>
      <c r="I337" s="60"/>
      <c r="J337" s="61"/>
      <c r="K337" s="8"/>
      <c r="L337" s="4">
        <v>200000</v>
      </c>
      <c r="M337" s="8" t="s">
        <v>227</v>
      </c>
      <c r="N337" s="8"/>
    </row>
    <row r="338" spans="1:14" x14ac:dyDescent="0.4">
      <c r="A338" s="7">
        <v>22868</v>
      </c>
      <c r="B338" s="7" t="s">
        <v>81</v>
      </c>
      <c r="C338" s="7" t="s">
        <v>268</v>
      </c>
      <c r="D338" s="59" t="s">
        <v>18</v>
      </c>
      <c r="E338" s="60"/>
      <c r="F338" s="61"/>
      <c r="G338" s="1">
        <v>40434.95208333333</v>
      </c>
      <c r="H338" s="59" t="s">
        <v>174</v>
      </c>
      <c r="I338" s="60"/>
      <c r="J338" s="61"/>
      <c r="K338" s="7"/>
      <c r="L338" s="2">
        <v>43000</v>
      </c>
      <c r="M338" s="7" t="s">
        <v>184</v>
      </c>
      <c r="N338" s="7"/>
    </row>
    <row r="339" spans="1:14" x14ac:dyDescent="0.4">
      <c r="A339" s="8">
        <v>22868</v>
      </c>
      <c r="B339" s="8" t="s">
        <v>81</v>
      </c>
      <c r="C339" s="8" t="s">
        <v>268</v>
      </c>
      <c r="D339" s="62" t="s">
        <v>170</v>
      </c>
      <c r="E339" s="60"/>
      <c r="F339" s="61"/>
      <c r="G339" s="3">
        <v>40435.25</v>
      </c>
      <c r="H339" s="62" t="s">
        <v>171</v>
      </c>
      <c r="I339" s="60"/>
      <c r="J339" s="61"/>
      <c r="K339" s="8" t="s">
        <v>172</v>
      </c>
      <c r="L339" s="4">
        <v>420</v>
      </c>
      <c r="M339" s="8" t="s">
        <v>182</v>
      </c>
      <c r="N339" s="8"/>
    </row>
    <row r="340" spans="1:14" x14ac:dyDescent="0.4">
      <c r="A340" s="7">
        <v>22868</v>
      </c>
      <c r="B340" s="7" t="s">
        <v>81</v>
      </c>
      <c r="C340" s="7" t="s">
        <v>269</v>
      </c>
      <c r="D340" s="59" t="s">
        <v>18</v>
      </c>
      <c r="E340" s="60"/>
      <c r="F340" s="61"/>
      <c r="G340" s="1">
        <v>40435.975694444445</v>
      </c>
      <c r="H340" s="59" t="s">
        <v>174</v>
      </c>
      <c r="I340" s="60"/>
      <c r="J340" s="61"/>
      <c r="K340" s="7"/>
      <c r="L340" s="2">
        <v>150000</v>
      </c>
      <c r="M340" s="7" t="s">
        <v>227</v>
      </c>
      <c r="N340" s="7"/>
    </row>
    <row r="341" spans="1:14" x14ac:dyDescent="0.4">
      <c r="A341" s="8">
        <v>22868</v>
      </c>
      <c r="B341" s="8" t="s">
        <v>81</v>
      </c>
      <c r="C341" s="8" t="s">
        <v>270</v>
      </c>
      <c r="D341" s="62" t="s">
        <v>18</v>
      </c>
      <c r="E341" s="60"/>
      <c r="F341" s="61"/>
      <c r="G341" s="3">
        <v>40438.004861111112</v>
      </c>
      <c r="H341" s="62" t="s">
        <v>174</v>
      </c>
      <c r="I341" s="60"/>
      <c r="J341" s="61"/>
      <c r="K341" s="8"/>
      <c r="L341" s="4">
        <v>150000</v>
      </c>
      <c r="M341" s="8" t="s">
        <v>227</v>
      </c>
      <c r="N341" s="8"/>
    </row>
    <row r="342" spans="1:14" x14ac:dyDescent="0.4">
      <c r="A342" s="7">
        <v>22868</v>
      </c>
      <c r="B342" s="7" t="s">
        <v>81</v>
      </c>
      <c r="C342" s="7" t="s">
        <v>271</v>
      </c>
      <c r="D342" s="59" t="s">
        <v>18</v>
      </c>
      <c r="E342" s="60"/>
      <c r="F342" s="61"/>
      <c r="G342" s="1">
        <v>40438.79305555555</v>
      </c>
      <c r="H342" s="59" t="s">
        <v>174</v>
      </c>
      <c r="I342" s="60"/>
      <c r="J342" s="61"/>
      <c r="K342" s="7"/>
      <c r="L342" s="2">
        <v>20600</v>
      </c>
      <c r="M342" s="7" t="s">
        <v>227</v>
      </c>
      <c r="N342" s="7"/>
    </row>
    <row r="343" spans="1:14" x14ac:dyDescent="0.4">
      <c r="A343" s="8">
        <v>22868</v>
      </c>
      <c r="B343" s="8" t="s">
        <v>81</v>
      </c>
      <c r="C343" s="8" t="s">
        <v>271</v>
      </c>
      <c r="D343" s="62" t="s">
        <v>170</v>
      </c>
      <c r="E343" s="60"/>
      <c r="F343" s="61"/>
      <c r="G343" s="3">
        <v>40438.947916666664</v>
      </c>
      <c r="H343" s="62" t="s">
        <v>171</v>
      </c>
      <c r="I343" s="60"/>
      <c r="J343" s="61"/>
      <c r="K343" s="8" t="s">
        <v>172</v>
      </c>
      <c r="L343" s="4">
        <v>120000</v>
      </c>
      <c r="M343" s="8" t="s">
        <v>227</v>
      </c>
      <c r="N343" s="8"/>
    </row>
    <row r="344" spans="1:14" x14ac:dyDescent="0.4">
      <c r="A344" s="7">
        <v>22868</v>
      </c>
      <c r="B344" s="7" t="s">
        <v>16</v>
      </c>
      <c r="C344" s="7" t="s">
        <v>272</v>
      </c>
      <c r="D344" s="59" t="s">
        <v>18</v>
      </c>
      <c r="E344" s="60"/>
      <c r="F344" s="61"/>
      <c r="G344" s="1">
        <v>40438.995138888888</v>
      </c>
      <c r="H344" s="59" t="s">
        <v>161</v>
      </c>
      <c r="I344" s="60"/>
      <c r="J344" s="61"/>
      <c r="K344" s="7"/>
      <c r="L344" s="2">
        <v>100000</v>
      </c>
      <c r="M344" s="7" t="s">
        <v>143</v>
      </c>
      <c r="N344" s="7"/>
    </row>
    <row r="345" spans="1:14" x14ac:dyDescent="0.4">
      <c r="A345" s="8">
        <v>22868</v>
      </c>
      <c r="B345" s="8" t="s">
        <v>81</v>
      </c>
      <c r="C345" s="8" t="s">
        <v>271</v>
      </c>
      <c r="D345" s="62" t="s">
        <v>18</v>
      </c>
      <c r="E345" s="60"/>
      <c r="F345" s="61"/>
      <c r="G345" s="3">
        <v>40439.204861111109</v>
      </c>
      <c r="H345" s="62" t="s">
        <v>174</v>
      </c>
      <c r="I345" s="60"/>
      <c r="J345" s="61"/>
      <c r="K345" s="8"/>
      <c r="L345" s="4">
        <v>20000</v>
      </c>
      <c r="M345" s="8" t="s">
        <v>227</v>
      </c>
      <c r="N345" s="8"/>
    </row>
    <row r="346" spans="1:14" x14ac:dyDescent="0.4">
      <c r="A346" s="7">
        <v>22868</v>
      </c>
      <c r="B346" s="7" t="s">
        <v>81</v>
      </c>
      <c r="C346" s="7" t="s">
        <v>273</v>
      </c>
      <c r="D346" s="59" t="s">
        <v>170</v>
      </c>
      <c r="E346" s="60"/>
      <c r="F346" s="61"/>
      <c r="G346" s="1">
        <v>40441.319444444445</v>
      </c>
      <c r="H346" s="59" t="s">
        <v>171</v>
      </c>
      <c r="I346" s="60"/>
      <c r="J346" s="61"/>
      <c r="K346" s="7" t="s">
        <v>172</v>
      </c>
      <c r="L346" s="2">
        <v>102900</v>
      </c>
      <c r="M346" s="7" t="s">
        <v>175</v>
      </c>
      <c r="N346" s="7"/>
    </row>
    <row r="347" spans="1:14" x14ac:dyDescent="0.4">
      <c r="A347" s="8">
        <v>22868</v>
      </c>
      <c r="B347" s="8" t="s">
        <v>81</v>
      </c>
      <c r="C347" s="8" t="s">
        <v>274</v>
      </c>
      <c r="D347" s="62" t="s">
        <v>170</v>
      </c>
      <c r="E347" s="60"/>
      <c r="F347" s="61"/>
      <c r="G347" s="3">
        <v>40442.263888888891</v>
      </c>
      <c r="H347" s="62" t="s">
        <v>171</v>
      </c>
      <c r="I347" s="60"/>
      <c r="J347" s="61"/>
      <c r="K347" s="8" t="s">
        <v>172</v>
      </c>
      <c r="L347" s="4">
        <v>425</v>
      </c>
      <c r="M347" s="8" t="s">
        <v>175</v>
      </c>
      <c r="N347" s="8"/>
    </row>
    <row r="348" spans="1:14" x14ac:dyDescent="0.4">
      <c r="A348" s="7">
        <v>22868</v>
      </c>
      <c r="B348" s="7" t="s">
        <v>81</v>
      </c>
      <c r="C348" s="7" t="s">
        <v>274</v>
      </c>
      <c r="D348" s="59" t="s">
        <v>170</v>
      </c>
      <c r="E348" s="60"/>
      <c r="F348" s="61"/>
      <c r="G348" s="1">
        <v>40442.326388888891</v>
      </c>
      <c r="H348" s="59" t="s">
        <v>171</v>
      </c>
      <c r="I348" s="60"/>
      <c r="J348" s="61"/>
      <c r="K348" s="7" t="s">
        <v>172</v>
      </c>
      <c r="L348" s="2">
        <v>88600</v>
      </c>
      <c r="M348" s="7" t="s">
        <v>175</v>
      </c>
      <c r="N348" s="7"/>
    </row>
    <row r="349" spans="1:14" x14ac:dyDescent="0.4">
      <c r="A349" s="8">
        <v>22868</v>
      </c>
      <c r="B349" s="8" t="s">
        <v>81</v>
      </c>
      <c r="C349" s="8" t="s">
        <v>274</v>
      </c>
      <c r="D349" s="62" t="s">
        <v>18</v>
      </c>
      <c r="E349" s="60"/>
      <c r="F349" s="61"/>
      <c r="G349" s="3">
        <v>40442.833333333328</v>
      </c>
      <c r="H349" s="62" t="s">
        <v>174</v>
      </c>
      <c r="I349" s="60"/>
      <c r="J349" s="61"/>
      <c r="K349" s="8"/>
      <c r="L349" s="4">
        <v>100</v>
      </c>
      <c r="M349" s="8" t="s">
        <v>275</v>
      </c>
      <c r="N349" s="8"/>
    </row>
    <row r="350" spans="1:14" x14ac:dyDescent="0.4">
      <c r="A350" s="7">
        <v>22868</v>
      </c>
      <c r="B350" s="7" t="s">
        <v>81</v>
      </c>
      <c r="C350" s="7" t="s">
        <v>274</v>
      </c>
      <c r="D350" s="59" t="s">
        <v>170</v>
      </c>
      <c r="E350" s="60"/>
      <c r="F350" s="61"/>
      <c r="G350" s="1">
        <v>40442.916666666664</v>
      </c>
      <c r="H350" s="59" t="s">
        <v>171</v>
      </c>
      <c r="I350" s="60"/>
      <c r="J350" s="61"/>
      <c r="K350" s="7" t="s">
        <v>172</v>
      </c>
      <c r="L350" s="2">
        <v>1375</v>
      </c>
      <c r="M350" s="7" t="s">
        <v>175</v>
      </c>
      <c r="N350" s="7"/>
    </row>
    <row r="351" spans="1:14" x14ac:dyDescent="0.4">
      <c r="A351" s="8">
        <v>22868</v>
      </c>
      <c r="B351" s="8" t="s">
        <v>81</v>
      </c>
      <c r="C351" s="8" t="s">
        <v>274</v>
      </c>
      <c r="D351" s="62" t="s">
        <v>170</v>
      </c>
      <c r="E351" s="60"/>
      <c r="F351" s="61"/>
      <c r="G351" s="3">
        <v>40442.9375</v>
      </c>
      <c r="H351" s="62" t="s">
        <v>171</v>
      </c>
      <c r="I351" s="60"/>
      <c r="J351" s="61"/>
      <c r="K351" s="8" t="s">
        <v>172</v>
      </c>
      <c r="L351" s="4">
        <v>850</v>
      </c>
      <c r="M351" s="8" t="s">
        <v>175</v>
      </c>
      <c r="N351" s="8"/>
    </row>
    <row r="352" spans="1:14" x14ac:dyDescent="0.4">
      <c r="A352" s="7">
        <v>22868</v>
      </c>
      <c r="B352" s="7" t="s">
        <v>81</v>
      </c>
      <c r="C352" s="7" t="s">
        <v>274</v>
      </c>
      <c r="D352" s="59" t="s">
        <v>18</v>
      </c>
      <c r="E352" s="60"/>
      <c r="F352" s="61"/>
      <c r="G352" s="1">
        <v>40442.943055555552</v>
      </c>
      <c r="H352" s="59" t="s">
        <v>174</v>
      </c>
      <c r="I352" s="60"/>
      <c r="J352" s="61"/>
      <c r="K352" s="7"/>
      <c r="L352" s="2">
        <v>70000</v>
      </c>
      <c r="M352" s="7" t="s">
        <v>227</v>
      </c>
      <c r="N352" s="7"/>
    </row>
    <row r="353" spans="1:14" x14ac:dyDescent="0.4">
      <c r="A353" s="8">
        <v>22868</v>
      </c>
      <c r="B353" s="8" t="s">
        <v>81</v>
      </c>
      <c r="C353" s="8" t="s">
        <v>274</v>
      </c>
      <c r="D353" s="62" t="s">
        <v>18</v>
      </c>
      <c r="E353" s="60"/>
      <c r="F353" s="61"/>
      <c r="G353" s="3">
        <v>40442.96875</v>
      </c>
      <c r="H353" s="62" t="s">
        <v>174</v>
      </c>
      <c r="I353" s="60"/>
      <c r="J353" s="61"/>
      <c r="K353" s="8"/>
      <c r="L353" s="4">
        <v>600</v>
      </c>
      <c r="M353" s="8" t="s">
        <v>276</v>
      </c>
      <c r="N353" s="8"/>
    </row>
    <row r="354" spans="1:14" x14ac:dyDescent="0.4">
      <c r="A354" s="7">
        <v>22868</v>
      </c>
      <c r="B354" s="7" t="s">
        <v>81</v>
      </c>
      <c r="C354" s="7" t="s">
        <v>274</v>
      </c>
      <c r="D354" s="59" t="s">
        <v>18</v>
      </c>
      <c r="E354" s="60"/>
      <c r="F354" s="61"/>
      <c r="G354" s="1">
        <v>40442.979166666664</v>
      </c>
      <c r="H354" s="59" t="s">
        <v>174</v>
      </c>
      <c r="I354" s="60"/>
      <c r="J354" s="61"/>
      <c r="K354" s="7"/>
      <c r="L354" s="2">
        <v>300</v>
      </c>
      <c r="M354" s="7" t="s">
        <v>276</v>
      </c>
      <c r="N354" s="7"/>
    </row>
    <row r="355" spans="1:14" x14ac:dyDescent="0.4">
      <c r="A355" s="8">
        <v>22868</v>
      </c>
      <c r="B355" s="8" t="s">
        <v>81</v>
      </c>
      <c r="C355" s="8" t="s">
        <v>277</v>
      </c>
      <c r="D355" s="62" t="s">
        <v>18</v>
      </c>
      <c r="E355" s="60"/>
      <c r="F355" s="61"/>
      <c r="G355" s="3">
        <v>40445.170138888891</v>
      </c>
      <c r="H355" s="62" t="s">
        <v>174</v>
      </c>
      <c r="I355" s="60"/>
      <c r="J355" s="61"/>
      <c r="K355" s="8"/>
      <c r="L355" s="4">
        <v>10000</v>
      </c>
      <c r="M355" s="8" t="s">
        <v>227</v>
      </c>
      <c r="N355" s="8"/>
    </row>
    <row r="356" spans="1:14" x14ac:dyDescent="0.4">
      <c r="A356" s="7">
        <v>22868</v>
      </c>
      <c r="B356" s="7" t="s">
        <v>81</v>
      </c>
      <c r="C356" s="7" t="s">
        <v>277</v>
      </c>
      <c r="D356" s="59" t="s">
        <v>18</v>
      </c>
      <c r="E356" s="60"/>
      <c r="F356" s="61"/>
      <c r="G356" s="1">
        <v>40445.211805555555</v>
      </c>
      <c r="H356" s="59" t="s">
        <v>174</v>
      </c>
      <c r="I356" s="60"/>
      <c r="J356" s="61"/>
      <c r="K356" s="7"/>
      <c r="L356" s="2">
        <v>900</v>
      </c>
      <c r="M356" s="7" t="s">
        <v>278</v>
      </c>
      <c r="N356" s="7"/>
    </row>
    <row r="357" spans="1:14" x14ac:dyDescent="0.4">
      <c r="A357" s="8">
        <v>22868</v>
      </c>
      <c r="B357" s="8" t="s">
        <v>81</v>
      </c>
      <c r="C357" s="8" t="s">
        <v>277</v>
      </c>
      <c r="D357" s="62" t="s">
        <v>18</v>
      </c>
      <c r="E357" s="60"/>
      <c r="F357" s="61"/>
      <c r="G357" s="3">
        <v>40445.246527777774</v>
      </c>
      <c r="H357" s="62" t="s">
        <v>174</v>
      </c>
      <c r="I357" s="60"/>
      <c r="J357" s="61"/>
      <c r="K357" s="8"/>
      <c r="L357" s="4">
        <v>1000</v>
      </c>
      <c r="M357" s="8" t="s">
        <v>278</v>
      </c>
      <c r="N357" s="8"/>
    </row>
    <row r="358" spans="1:14" x14ac:dyDescent="0.4">
      <c r="A358" s="7">
        <v>22868</v>
      </c>
      <c r="B358" s="7" t="s">
        <v>81</v>
      </c>
      <c r="C358" s="7" t="s">
        <v>277</v>
      </c>
      <c r="D358" s="59" t="s">
        <v>18</v>
      </c>
      <c r="E358" s="60"/>
      <c r="F358" s="61"/>
      <c r="G358" s="1">
        <v>40445.253472222219</v>
      </c>
      <c r="H358" s="59" t="s">
        <v>174</v>
      </c>
      <c r="I358" s="60"/>
      <c r="J358" s="61"/>
      <c r="K358" s="7"/>
      <c r="L358" s="2">
        <v>1000</v>
      </c>
      <c r="M358" s="7" t="s">
        <v>278</v>
      </c>
      <c r="N358" s="7"/>
    </row>
    <row r="359" spans="1:14" x14ac:dyDescent="0.4">
      <c r="A359" s="8">
        <v>22868</v>
      </c>
      <c r="B359" s="8" t="s">
        <v>81</v>
      </c>
      <c r="C359" s="8" t="s">
        <v>277</v>
      </c>
      <c r="D359" s="62" t="s">
        <v>18</v>
      </c>
      <c r="E359" s="60"/>
      <c r="F359" s="61"/>
      <c r="G359" s="3">
        <v>40445.255555555552</v>
      </c>
      <c r="H359" s="62" t="s">
        <v>174</v>
      </c>
      <c r="I359" s="60"/>
      <c r="J359" s="61"/>
      <c r="K359" s="8"/>
      <c r="L359" s="4">
        <v>700</v>
      </c>
      <c r="M359" s="8" t="s">
        <v>278</v>
      </c>
      <c r="N359" s="8"/>
    </row>
    <row r="360" spans="1:14" x14ac:dyDescent="0.4">
      <c r="A360" s="7">
        <v>22868</v>
      </c>
      <c r="B360" s="7" t="s">
        <v>81</v>
      </c>
      <c r="C360" s="7" t="s">
        <v>277</v>
      </c>
      <c r="D360" s="59" t="s">
        <v>170</v>
      </c>
      <c r="E360" s="60"/>
      <c r="F360" s="61"/>
      <c r="G360" s="1">
        <v>40445.309027777774</v>
      </c>
      <c r="H360" s="59" t="s">
        <v>171</v>
      </c>
      <c r="I360" s="60"/>
      <c r="J360" s="61"/>
      <c r="K360" s="7" t="s">
        <v>172</v>
      </c>
      <c r="L360" s="2">
        <v>1025</v>
      </c>
      <c r="M360" s="7" t="s">
        <v>175</v>
      </c>
      <c r="N360" s="7"/>
    </row>
    <row r="361" spans="1:14" x14ac:dyDescent="0.4">
      <c r="A361" s="8">
        <v>22868</v>
      </c>
      <c r="B361" s="8" t="s">
        <v>81</v>
      </c>
      <c r="C361" s="8" t="s">
        <v>279</v>
      </c>
      <c r="D361" s="62" t="s">
        <v>18</v>
      </c>
      <c r="E361" s="60"/>
      <c r="F361" s="61"/>
      <c r="G361" s="3">
        <v>40446.902777777774</v>
      </c>
      <c r="H361" s="62" t="s">
        <v>174</v>
      </c>
      <c r="I361" s="60"/>
      <c r="J361" s="61"/>
      <c r="K361" s="8"/>
      <c r="L361" s="4">
        <v>200020</v>
      </c>
      <c r="M361" s="8" t="s">
        <v>227</v>
      </c>
      <c r="N361" s="8"/>
    </row>
    <row r="362" spans="1:14" x14ac:dyDescent="0.4">
      <c r="A362" s="7">
        <v>22868</v>
      </c>
      <c r="B362" s="7" t="s">
        <v>81</v>
      </c>
      <c r="C362" s="7" t="s">
        <v>279</v>
      </c>
      <c r="D362" s="59" t="s">
        <v>170</v>
      </c>
      <c r="E362" s="60"/>
      <c r="F362" s="61"/>
      <c r="G362" s="1">
        <v>40446.96875</v>
      </c>
      <c r="H362" s="59" t="s">
        <v>171</v>
      </c>
      <c r="I362" s="60"/>
      <c r="J362" s="61"/>
      <c r="K362" s="7" t="s">
        <v>172</v>
      </c>
      <c r="L362" s="2">
        <v>5500</v>
      </c>
      <c r="M362" s="7" t="s">
        <v>227</v>
      </c>
      <c r="N362" s="7"/>
    </row>
    <row r="363" spans="1:14" x14ac:dyDescent="0.4">
      <c r="A363" s="8">
        <v>22868</v>
      </c>
      <c r="B363" s="8" t="s">
        <v>81</v>
      </c>
      <c r="C363" s="8" t="s">
        <v>279</v>
      </c>
      <c r="D363" s="62" t="s">
        <v>18</v>
      </c>
      <c r="E363" s="60"/>
      <c r="F363" s="61"/>
      <c r="G363" s="3">
        <v>40447.020138888889</v>
      </c>
      <c r="H363" s="62" t="s">
        <v>174</v>
      </c>
      <c r="I363" s="60"/>
      <c r="J363" s="61"/>
      <c r="K363" s="8"/>
      <c r="L363" s="4">
        <v>5000</v>
      </c>
      <c r="M363" s="8" t="s">
        <v>227</v>
      </c>
      <c r="N363" s="8"/>
    </row>
    <row r="364" spans="1:14" x14ac:dyDescent="0.4">
      <c r="A364" s="7">
        <v>22868</v>
      </c>
      <c r="B364" s="7" t="s">
        <v>81</v>
      </c>
      <c r="C364" s="7" t="s">
        <v>279</v>
      </c>
      <c r="D364" s="59" t="s">
        <v>18</v>
      </c>
      <c r="E364" s="60"/>
      <c r="F364" s="61"/>
      <c r="G364" s="1">
        <v>40447.055555555555</v>
      </c>
      <c r="H364" s="59" t="s">
        <v>174</v>
      </c>
      <c r="I364" s="60"/>
      <c r="J364" s="61"/>
      <c r="K364" s="7"/>
      <c r="L364" s="2">
        <v>500</v>
      </c>
      <c r="M364" s="7" t="s">
        <v>280</v>
      </c>
      <c r="N364" s="7"/>
    </row>
    <row r="365" spans="1:14" x14ac:dyDescent="0.4">
      <c r="A365" s="8">
        <v>22868</v>
      </c>
      <c r="B365" s="8" t="s">
        <v>81</v>
      </c>
      <c r="C365" s="8" t="s">
        <v>281</v>
      </c>
      <c r="D365" s="62" t="s">
        <v>18</v>
      </c>
      <c r="E365" s="60"/>
      <c r="F365" s="61"/>
      <c r="G365" s="3">
        <v>40447.949999999997</v>
      </c>
      <c r="H365" s="62" t="s">
        <v>174</v>
      </c>
      <c r="I365" s="60"/>
      <c r="J365" s="61"/>
      <c r="K365" s="8"/>
      <c r="L365" s="4">
        <v>150000</v>
      </c>
      <c r="M365" s="8" t="s">
        <v>227</v>
      </c>
      <c r="N365" s="8"/>
    </row>
    <row r="366" spans="1:14" x14ac:dyDescent="0.4">
      <c r="A366" s="7">
        <v>22868</v>
      </c>
      <c r="B366" s="7" t="s">
        <v>81</v>
      </c>
      <c r="C366" s="7" t="s">
        <v>281</v>
      </c>
      <c r="D366" s="59" t="s">
        <v>170</v>
      </c>
      <c r="E366" s="60"/>
      <c r="F366" s="61"/>
      <c r="G366" s="1">
        <v>40448.275694444441</v>
      </c>
      <c r="H366" s="59" t="s">
        <v>171</v>
      </c>
      <c r="I366" s="60"/>
      <c r="J366" s="61"/>
      <c r="K366" s="7" t="s">
        <v>172</v>
      </c>
      <c r="L366" s="2">
        <v>5755</v>
      </c>
      <c r="M366" s="7" t="s">
        <v>227</v>
      </c>
      <c r="N366" s="7"/>
    </row>
    <row r="367" spans="1:14" x14ac:dyDescent="0.4">
      <c r="A367" s="8">
        <v>22868</v>
      </c>
      <c r="B367" s="8" t="s">
        <v>81</v>
      </c>
      <c r="C367" s="8" t="s">
        <v>282</v>
      </c>
      <c r="D367" s="62" t="s">
        <v>18</v>
      </c>
      <c r="E367" s="60"/>
      <c r="F367" s="61"/>
      <c r="G367" s="3">
        <v>40450.10555555555</v>
      </c>
      <c r="H367" s="62" t="s">
        <v>174</v>
      </c>
      <c r="I367" s="60"/>
      <c r="J367" s="61"/>
      <c r="K367" s="8"/>
      <c r="L367" s="4">
        <v>300</v>
      </c>
      <c r="M367" s="8" t="s">
        <v>278</v>
      </c>
      <c r="N367" s="8"/>
    </row>
    <row r="368" spans="1:14" x14ac:dyDescent="0.4">
      <c r="A368" s="7">
        <v>22868</v>
      </c>
      <c r="B368" s="7" t="s">
        <v>81</v>
      </c>
      <c r="C368" s="7" t="s">
        <v>282</v>
      </c>
      <c r="D368" s="59" t="s">
        <v>18</v>
      </c>
      <c r="E368" s="60"/>
      <c r="F368" s="61"/>
      <c r="G368" s="1">
        <v>40450.111111111109</v>
      </c>
      <c r="H368" s="59" t="s">
        <v>174</v>
      </c>
      <c r="I368" s="60"/>
      <c r="J368" s="61"/>
      <c r="K368" s="7"/>
      <c r="L368" s="2">
        <v>140000</v>
      </c>
      <c r="M368" s="7" t="s">
        <v>184</v>
      </c>
      <c r="N368" s="7"/>
    </row>
    <row r="369" spans="1:14" x14ac:dyDescent="0.4">
      <c r="A369" s="8">
        <v>22868</v>
      </c>
      <c r="B369" s="8" t="s">
        <v>81</v>
      </c>
      <c r="C369" s="8" t="s">
        <v>282</v>
      </c>
      <c r="D369" s="62" t="s">
        <v>170</v>
      </c>
      <c r="E369" s="60"/>
      <c r="F369" s="61"/>
      <c r="G369" s="3">
        <v>40450.111111111109</v>
      </c>
      <c r="H369" s="62" t="s">
        <v>171</v>
      </c>
      <c r="I369" s="60"/>
      <c r="J369" s="61"/>
      <c r="K369" s="8" t="s">
        <v>172</v>
      </c>
      <c r="L369" s="4">
        <v>1000</v>
      </c>
      <c r="M369" s="8" t="s">
        <v>283</v>
      </c>
      <c r="N369" s="8"/>
    </row>
    <row r="370" spans="1:14" x14ac:dyDescent="0.4">
      <c r="A370" s="7">
        <v>22868</v>
      </c>
      <c r="B370" s="7" t="s">
        <v>81</v>
      </c>
      <c r="C370" s="7" t="s">
        <v>282</v>
      </c>
      <c r="D370" s="59" t="s">
        <v>170</v>
      </c>
      <c r="E370" s="60"/>
      <c r="F370" s="61"/>
      <c r="G370" s="1">
        <v>40450.25277777778</v>
      </c>
      <c r="H370" s="59" t="s">
        <v>171</v>
      </c>
      <c r="I370" s="60"/>
      <c r="J370" s="61"/>
      <c r="K370" s="7" t="s">
        <v>172</v>
      </c>
      <c r="L370" s="2">
        <v>6050</v>
      </c>
      <c r="M370" s="7" t="s">
        <v>182</v>
      </c>
      <c r="N370" s="7"/>
    </row>
    <row r="371" spans="1:14" x14ac:dyDescent="0.4">
      <c r="A371" s="8">
        <v>22868</v>
      </c>
      <c r="B371" s="8" t="s">
        <v>16</v>
      </c>
      <c r="C371" s="8" t="s">
        <v>284</v>
      </c>
      <c r="D371" s="62" t="s">
        <v>18</v>
      </c>
      <c r="E371" s="60"/>
      <c r="F371" s="61"/>
      <c r="G371" s="3">
        <v>40452.770833333328</v>
      </c>
      <c r="H371" s="62" t="s">
        <v>161</v>
      </c>
      <c r="I371" s="60"/>
      <c r="J371" s="61"/>
      <c r="K371" s="8"/>
      <c r="L371" s="4">
        <v>90000</v>
      </c>
      <c r="M371" s="8" t="s">
        <v>143</v>
      </c>
      <c r="N371" s="8"/>
    </row>
    <row r="372" spans="1:14" x14ac:dyDescent="0.4">
      <c r="A372" s="7">
        <v>22868</v>
      </c>
      <c r="B372" s="7" t="s">
        <v>16</v>
      </c>
      <c r="C372" s="7" t="s">
        <v>284</v>
      </c>
      <c r="D372" s="59" t="s">
        <v>170</v>
      </c>
      <c r="E372" s="60"/>
      <c r="F372" s="61"/>
      <c r="G372" s="1">
        <v>40452.912499999999</v>
      </c>
      <c r="H372" s="59" t="s">
        <v>171</v>
      </c>
      <c r="I372" s="60"/>
      <c r="J372" s="61"/>
      <c r="K372" s="7" t="s">
        <v>172</v>
      </c>
      <c r="L372" s="2">
        <v>200000</v>
      </c>
      <c r="M372" s="7"/>
      <c r="N372" s="7"/>
    </row>
    <row r="373" spans="1:14" x14ac:dyDescent="0.4">
      <c r="A373" s="8">
        <v>22868</v>
      </c>
      <c r="B373" s="8" t="s">
        <v>16</v>
      </c>
      <c r="C373" s="8" t="s">
        <v>284</v>
      </c>
      <c r="D373" s="62" t="s">
        <v>170</v>
      </c>
      <c r="E373" s="60"/>
      <c r="F373" s="61"/>
      <c r="G373" s="3">
        <v>40452.964583333334</v>
      </c>
      <c r="H373" s="62" t="s">
        <v>171</v>
      </c>
      <c r="I373" s="60"/>
      <c r="J373" s="61"/>
      <c r="K373" s="8" t="s">
        <v>172</v>
      </c>
      <c r="L373" s="4">
        <v>3100</v>
      </c>
      <c r="M373" s="8"/>
      <c r="N373" s="8"/>
    </row>
    <row r="374" spans="1:14" x14ac:dyDescent="0.4">
      <c r="A374" s="7">
        <v>22868</v>
      </c>
      <c r="B374" s="7" t="s">
        <v>81</v>
      </c>
      <c r="C374" s="7" t="s">
        <v>285</v>
      </c>
      <c r="D374" s="59" t="s">
        <v>18</v>
      </c>
      <c r="E374" s="60"/>
      <c r="F374" s="61"/>
      <c r="G374" s="1">
        <v>40453.036111111112</v>
      </c>
      <c r="H374" s="59" t="s">
        <v>174</v>
      </c>
      <c r="I374" s="60"/>
      <c r="J374" s="61"/>
      <c r="K374" s="7"/>
      <c r="L374" s="2">
        <v>158000</v>
      </c>
      <c r="M374" s="7" t="s">
        <v>227</v>
      </c>
      <c r="N374" s="7"/>
    </row>
    <row r="375" spans="1:14" x14ac:dyDescent="0.4">
      <c r="A375" s="8">
        <v>22868</v>
      </c>
      <c r="B375" s="8" t="s">
        <v>81</v>
      </c>
      <c r="C375" s="8" t="s">
        <v>285</v>
      </c>
      <c r="D375" s="62" t="s">
        <v>170</v>
      </c>
      <c r="E375" s="60"/>
      <c r="F375" s="61"/>
      <c r="G375" s="3">
        <v>40453.201388888891</v>
      </c>
      <c r="H375" s="62" t="s">
        <v>171</v>
      </c>
      <c r="I375" s="60"/>
      <c r="J375" s="61"/>
      <c r="K375" s="8" t="s">
        <v>172</v>
      </c>
      <c r="L375" s="4">
        <v>220000</v>
      </c>
      <c r="M375" s="8" t="s">
        <v>175</v>
      </c>
      <c r="N375" s="8"/>
    </row>
    <row r="376" spans="1:14" x14ac:dyDescent="0.4">
      <c r="A376" s="7">
        <v>22868</v>
      </c>
      <c r="B376" s="7" t="s">
        <v>81</v>
      </c>
      <c r="C376" s="7" t="s">
        <v>285</v>
      </c>
      <c r="D376" s="59" t="s">
        <v>170</v>
      </c>
      <c r="E376" s="60"/>
      <c r="F376" s="61"/>
      <c r="G376" s="1">
        <v>40453.222222222219</v>
      </c>
      <c r="H376" s="59" t="s">
        <v>171</v>
      </c>
      <c r="I376" s="60"/>
      <c r="J376" s="61"/>
      <c r="K376" s="7" t="s">
        <v>172</v>
      </c>
      <c r="L376" s="2">
        <v>3000</v>
      </c>
      <c r="M376" s="7" t="s">
        <v>286</v>
      </c>
      <c r="N376" s="7"/>
    </row>
    <row r="377" spans="1:14" x14ac:dyDescent="0.4">
      <c r="A377" s="8">
        <v>22868</v>
      </c>
      <c r="B377" s="8" t="s">
        <v>81</v>
      </c>
      <c r="C377" s="8" t="s">
        <v>287</v>
      </c>
      <c r="D377" s="62" t="s">
        <v>170</v>
      </c>
      <c r="E377" s="60"/>
      <c r="F377" s="61"/>
      <c r="G377" s="3">
        <v>40454.0625</v>
      </c>
      <c r="H377" s="62" t="s">
        <v>171</v>
      </c>
      <c r="I377" s="60"/>
      <c r="J377" s="61"/>
      <c r="K377" s="8" t="s">
        <v>172</v>
      </c>
      <c r="L377" s="4">
        <v>2500</v>
      </c>
      <c r="M377" s="8" t="s">
        <v>288</v>
      </c>
      <c r="N377" s="8"/>
    </row>
    <row r="378" spans="1:14" x14ac:dyDescent="0.4">
      <c r="A378" s="7">
        <v>22868</v>
      </c>
      <c r="B378" s="7" t="s">
        <v>81</v>
      </c>
      <c r="C378" s="7" t="s">
        <v>287</v>
      </c>
      <c r="D378" s="59" t="s">
        <v>18</v>
      </c>
      <c r="E378" s="60"/>
      <c r="F378" s="61"/>
      <c r="G378" s="1">
        <v>40454.083333333328</v>
      </c>
      <c r="H378" s="59" t="s">
        <v>174</v>
      </c>
      <c r="I378" s="60"/>
      <c r="J378" s="61"/>
      <c r="K378" s="7"/>
      <c r="L378" s="2">
        <v>120000</v>
      </c>
      <c r="M378" s="7" t="s">
        <v>227</v>
      </c>
      <c r="N378" s="7"/>
    </row>
    <row r="379" spans="1:14" x14ac:dyDescent="0.4">
      <c r="A379" s="8">
        <v>22868</v>
      </c>
      <c r="B379" s="8" t="s">
        <v>81</v>
      </c>
      <c r="C379" s="8" t="s">
        <v>287</v>
      </c>
      <c r="D379" s="62" t="s">
        <v>170</v>
      </c>
      <c r="E379" s="60"/>
      <c r="F379" s="61"/>
      <c r="G379" s="3">
        <v>40454.26458333333</v>
      </c>
      <c r="H379" s="62" t="s">
        <v>171</v>
      </c>
      <c r="I379" s="60"/>
      <c r="J379" s="61"/>
      <c r="K379" s="8" t="s">
        <v>172</v>
      </c>
      <c r="L379" s="4">
        <v>410000</v>
      </c>
      <c r="M379" s="8" t="s">
        <v>227</v>
      </c>
      <c r="N379" s="8"/>
    </row>
    <row r="380" spans="1:14" x14ac:dyDescent="0.4">
      <c r="A380" s="7">
        <v>22868</v>
      </c>
      <c r="B380" s="7" t="s">
        <v>81</v>
      </c>
      <c r="C380" s="7" t="s">
        <v>287</v>
      </c>
      <c r="D380" s="59" t="s">
        <v>170</v>
      </c>
      <c r="E380" s="60"/>
      <c r="F380" s="61"/>
      <c r="G380" s="1">
        <v>40454.274305555555</v>
      </c>
      <c r="H380" s="59" t="s">
        <v>171</v>
      </c>
      <c r="I380" s="60"/>
      <c r="J380" s="61"/>
      <c r="K380" s="7" t="s">
        <v>172</v>
      </c>
      <c r="L380" s="2">
        <v>3000</v>
      </c>
      <c r="M380" s="7" t="s">
        <v>227</v>
      </c>
      <c r="N380" s="7"/>
    </row>
    <row r="381" spans="1:14" x14ac:dyDescent="0.4">
      <c r="A381" s="8">
        <v>22868</v>
      </c>
      <c r="B381" s="8" t="s">
        <v>81</v>
      </c>
      <c r="C381" s="8" t="s">
        <v>289</v>
      </c>
      <c r="D381" s="62" t="s">
        <v>170</v>
      </c>
      <c r="E381" s="60"/>
      <c r="F381" s="61"/>
      <c r="G381" s="3">
        <v>40454.967361111107</v>
      </c>
      <c r="H381" s="62" t="s">
        <v>171</v>
      </c>
      <c r="I381" s="60"/>
      <c r="J381" s="61"/>
      <c r="K381" s="8" t="s">
        <v>172</v>
      </c>
      <c r="L381" s="4">
        <v>6950</v>
      </c>
      <c r="M381" s="8"/>
      <c r="N381" s="8"/>
    </row>
    <row r="382" spans="1:14" x14ac:dyDescent="0.4">
      <c r="A382" s="7">
        <v>22868</v>
      </c>
      <c r="B382" s="7" t="s">
        <v>81</v>
      </c>
      <c r="C382" s="7" t="s">
        <v>289</v>
      </c>
      <c r="D382" s="59" t="s">
        <v>170</v>
      </c>
      <c r="E382" s="60"/>
      <c r="F382" s="61"/>
      <c r="G382" s="1">
        <v>40455.179166666669</v>
      </c>
      <c r="H382" s="59" t="s">
        <v>171</v>
      </c>
      <c r="I382" s="60"/>
      <c r="J382" s="61"/>
      <c r="K382" s="7" t="s">
        <v>172</v>
      </c>
      <c r="L382" s="2">
        <v>320000</v>
      </c>
      <c r="M382" s="7"/>
      <c r="N382" s="7"/>
    </row>
    <row r="383" spans="1:14" x14ac:dyDescent="0.4">
      <c r="A383" s="8">
        <v>22868</v>
      </c>
      <c r="B383" s="8" t="s">
        <v>16</v>
      </c>
      <c r="C383" s="8" t="s">
        <v>290</v>
      </c>
      <c r="D383" s="62" t="s">
        <v>18</v>
      </c>
      <c r="E383" s="60"/>
      <c r="F383" s="61"/>
      <c r="G383" s="3">
        <v>40455.784722222219</v>
      </c>
      <c r="H383" s="62" t="s">
        <v>161</v>
      </c>
      <c r="I383" s="60"/>
      <c r="J383" s="61"/>
      <c r="K383" s="8"/>
      <c r="L383" s="4">
        <v>10000</v>
      </c>
      <c r="M383" s="8" t="s">
        <v>143</v>
      </c>
      <c r="N383" s="8"/>
    </row>
    <row r="384" spans="1:14" ht="50.7" x14ac:dyDescent="0.4">
      <c r="A384" s="7">
        <v>22868</v>
      </c>
      <c r="B384" s="7" t="s">
        <v>16</v>
      </c>
      <c r="C384" s="7" t="s">
        <v>290</v>
      </c>
      <c r="D384" s="59" t="s">
        <v>170</v>
      </c>
      <c r="E384" s="60"/>
      <c r="F384" s="61"/>
      <c r="G384" s="1">
        <v>40455.96875</v>
      </c>
      <c r="H384" s="59" t="s">
        <v>171</v>
      </c>
      <c r="I384" s="60"/>
      <c r="J384" s="61"/>
      <c r="K384" s="7" t="s">
        <v>179</v>
      </c>
      <c r="L384" s="2">
        <v>110000</v>
      </c>
      <c r="M384" s="7" t="s">
        <v>291</v>
      </c>
      <c r="N384" s="7"/>
    </row>
    <row r="385" spans="1:14" ht="50.7" x14ac:dyDescent="0.4">
      <c r="A385" s="8">
        <v>22868</v>
      </c>
      <c r="B385" s="8" t="s">
        <v>16</v>
      </c>
      <c r="C385" s="8" t="s">
        <v>290</v>
      </c>
      <c r="D385" s="62" t="s">
        <v>170</v>
      </c>
      <c r="E385" s="60"/>
      <c r="F385" s="61"/>
      <c r="G385" s="3">
        <v>40455.96875</v>
      </c>
      <c r="H385" s="62" t="s">
        <v>171</v>
      </c>
      <c r="I385" s="60"/>
      <c r="J385" s="61"/>
      <c r="K385" s="8" t="s">
        <v>172</v>
      </c>
      <c r="L385" s="4">
        <v>10000</v>
      </c>
      <c r="M385" s="8" t="s">
        <v>291</v>
      </c>
      <c r="N385" s="8"/>
    </row>
    <row r="386" spans="1:14" x14ac:dyDescent="0.4">
      <c r="A386" s="7">
        <v>22868</v>
      </c>
      <c r="B386" s="7" t="s">
        <v>81</v>
      </c>
      <c r="C386" s="7" t="s">
        <v>292</v>
      </c>
      <c r="D386" s="59" t="s">
        <v>170</v>
      </c>
      <c r="E386" s="60"/>
      <c r="F386" s="61"/>
      <c r="G386" s="1">
        <v>40457.190972222219</v>
      </c>
      <c r="H386" s="59" t="s">
        <v>171</v>
      </c>
      <c r="I386" s="60"/>
      <c r="J386" s="61"/>
      <c r="K386" s="7" t="s">
        <v>172</v>
      </c>
      <c r="L386" s="2">
        <v>400000</v>
      </c>
      <c r="M386" s="7" t="s">
        <v>184</v>
      </c>
      <c r="N386" s="7"/>
    </row>
    <row r="387" spans="1:14" x14ac:dyDescent="0.4">
      <c r="A387" s="8">
        <v>22868</v>
      </c>
      <c r="B387" s="8" t="s">
        <v>81</v>
      </c>
      <c r="C387" s="8" t="s">
        <v>292</v>
      </c>
      <c r="D387" s="62" t="s">
        <v>170</v>
      </c>
      <c r="E387" s="60"/>
      <c r="F387" s="61"/>
      <c r="G387" s="3">
        <v>40457.211111111108</v>
      </c>
      <c r="H387" s="62" t="s">
        <v>171</v>
      </c>
      <c r="I387" s="60"/>
      <c r="J387" s="61"/>
      <c r="K387" s="8" t="s">
        <v>172</v>
      </c>
      <c r="L387" s="4">
        <v>1100</v>
      </c>
      <c r="M387" s="8" t="s">
        <v>184</v>
      </c>
      <c r="N387" s="8"/>
    </row>
    <row r="388" spans="1:14" x14ac:dyDescent="0.4">
      <c r="A388" s="7">
        <v>22868</v>
      </c>
      <c r="B388" s="7" t="s">
        <v>81</v>
      </c>
      <c r="C388" s="7" t="s">
        <v>293</v>
      </c>
      <c r="D388" s="59" t="s">
        <v>18</v>
      </c>
      <c r="E388" s="60"/>
      <c r="F388" s="61"/>
      <c r="G388" s="1">
        <v>40537.997916666667</v>
      </c>
      <c r="H388" s="59" t="s">
        <v>174</v>
      </c>
      <c r="I388" s="60"/>
      <c r="J388" s="61"/>
      <c r="K388" s="7"/>
      <c r="L388" s="2">
        <v>200000</v>
      </c>
      <c r="M388" s="7" t="s">
        <v>227</v>
      </c>
      <c r="N388" s="7"/>
    </row>
    <row r="389" spans="1:14" x14ac:dyDescent="0.4">
      <c r="A389" s="8">
        <v>22868</v>
      </c>
      <c r="B389" s="8" t="s">
        <v>81</v>
      </c>
      <c r="C389" s="8" t="s">
        <v>294</v>
      </c>
      <c r="D389" s="62" t="s">
        <v>18</v>
      </c>
      <c r="E389" s="60"/>
      <c r="F389" s="61"/>
      <c r="G389" s="3">
        <v>40538.9375</v>
      </c>
      <c r="H389" s="62" t="s">
        <v>174</v>
      </c>
      <c r="I389" s="60"/>
      <c r="J389" s="61"/>
      <c r="K389" s="8"/>
      <c r="L389" s="4">
        <v>93020</v>
      </c>
      <c r="M389" s="8" t="s">
        <v>227</v>
      </c>
      <c r="N389" s="8"/>
    </row>
    <row r="390" spans="1:14" x14ac:dyDescent="0.4">
      <c r="A390" s="7">
        <v>22868</v>
      </c>
      <c r="B390" s="7" t="s">
        <v>81</v>
      </c>
      <c r="C390" s="7" t="s">
        <v>294</v>
      </c>
      <c r="D390" s="59" t="s">
        <v>170</v>
      </c>
      <c r="E390" s="60"/>
      <c r="F390" s="61"/>
      <c r="G390" s="1">
        <v>40539.140277777777</v>
      </c>
      <c r="H390" s="59" t="s">
        <v>171</v>
      </c>
      <c r="I390" s="60"/>
      <c r="J390" s="61"/>
      <c r="K390" s="7" t="s">
        <v>172</v>
      </c>
      <c r="L390" s="2">
        <v>17825</v>
      </c>
      <c r="M390" s="7" t="s">
        <v>175</v>
      </c>
      <c r="N390" s="7"/>
    </row>
    <row r="391" spans="1:14" x14ac:dyDescent="0.4">
      <c r="A391" s="8">
        <v>22868</v>
      </c>
      <c r="B391" s="8" t="s">
        <v>81</v>
      </c>
      <c r="C391" s="8" t="s">
        <v>295</v>
      </c>
      <c r="D391" s="62" t="s">
        <v>18</v>
      </c>
      <c r="E391" s="60"/>
      <c r="F391" s="61"/>
      <c r="G391" s="3">
        <v>40539.993055555555</v>
      </c>
      <c r="H391" s="62" t="s">
        <v>174</v>
      </c>
      <c r="I391" s="60"/>
      <c r="J391" s="61"/>
      <c r="K391" s="8"/>
      <c r="L391" s="4">
        <v>1000</v>
      </c>
      <c r="M391" s="8" t="s">
        <v>227</v>
      </c>
      <c r="N391" s="8"/>
    </row>
    <row r="392" spans="1:14" x14ac:dyDescent="0.4">
      <c r="A392" s="7">
        <v>22868</v>
      </c>
      <c r="B392" s="7" t="s">
        <v>81</v>
      </c>
      <c r="C392" s="7" t="s">
        <v>295</v>
      </c>
      <c r="D392" s="59" t="s">
        <v>18</v>
      </c>
      <c r="E392" s="60"/>
      <c r="F392" s="61"/>
      <c r="G392" s="1">
        <v>40539.997916666667</v>
      </c>
      <c r="H392" s="59" t="s">
        <v>174</v>
      </c>
      <c r="I392" s="60"/>
      <c r="J392" s="61"/>
      <c r="K392" s="7"/>
      <c r="L392" s="2">
        <v>200000</v>
      </c>
      <c r="M392" s="7" t="s">
        <v>227</v>
      </c>
      <c r="N392" s="7"/>
    </row>
    <row r="393" spans="1:14" x14ac:dyDescent="0.4">
      <c r="A393" s="8">
        <v>22868</v>
      </c>
      <c r="B393" s="8" t="s">
        <v>16</v>
      </c>
      <c r="C393" s="8" t="s">
        <v>296</v>
      </c>
      <c r="D393" s="62" t="s">
        <v>18</v>
      </c>
      <c r="E393" s="60"/>
      <c r="F393" s="61"/>
      <c r="G393" s="3">
        <v>40540.881944444445</v>
      </c>
      <c r="H393" s="62" t="s">
        <v>161</v>
      </c>
      <c r="I393" s="60"/>
      <c r="J393" s="61"/>
      <c r="K393" s="8"/>
      <c r="L393" s="4">
        <v>70000</v>
      </c>
      <c r="M393" s="8" t="s">
        <v>143</v>
      </c>
      <c r="N393" s="8"/>
    </row>
    <row r="394" spans="1:14" x14ac:dyDescent="0.4">
      <c r="A394" s="7">
        <v>22868</v>
      </c>
      <c r="B394" s="7" t="s">
        <v>16</v>
      </c>
      <c r="C394" s="7" t="s">
        <v>296</v>
      </c>
      <c r="D394" s="59" t="s">
        <v>18</v>
      </c>
      <c r="E394" s="60"/>
      <c r="F394" s="61"/>
      <c r="G394" s="1">
        <v>40540.942361111112</v>
      </c>
      <c r="H394" s="59" t="s">
        <v>161</v>
      </c>
      <c r="I394" s="60"/>
      <c r="J394" s="61"/>
      <c r="K394" s="7"/>
      <c r="L394" s="2">
        <v>140000</v>
      </c>
      <c r="M394" s="7" t="s">
        <v>143</v>
      </c>
      <c r="N394" s="7"/>
    </row>
    <row r="395" spans="1:14" x14ac:dyDescent="0.4">
      <c r="A395" s="8">
        <v>22868</v>
      </c>
      <c r="B395" s="8" t="s">
        <v>16</v>
      </c>
      <c r="C395" s="8" t="s">
        <v>296</v>
      </c>
      <c r="D395" s="62" t="s">
        <v>18</v>
      </c>
      <c r="E395" s="60"/>
      <c r="F395" s="61"/>
      <c r="G395" s="3">
        <v>40540.979166666664</v>
      </c>
      <c r="H395" s="62" t="s">
        <v>161</v>
      </c>
      <c r="I395" s="60"/>
      <c r="J395" s="61"/>
      <c r="K395" s="8"/>
      <c r="L395" s="4">
        <v>99880</v>
      </c>
      <c r="M395" s="8" t="s">
        <v>143</v>
      </c>
      <c r="N395" s="8"/>
    </row>
    <row r="396" spans="1:14" x14ac:dyDescent="0.4">
      <c r="A396" s="7">
        <v>22868</v>
      </c>
      <c r="B396" s="7" t="s">
        <v>16</v>
      </c>
      <c r="C396" s="7" t="s">
        <v>296</v>
      </c>
      <c r="D396" s="59" t="s">
        <v>170</v>
      </c>
      <c r="E396" s="60"/>
      <c r="F396" s="61"/>
      <c r="G396" s="1">
        <v>40541.10833333333</v>
      </c>
      <c r="H396" s="59" t="s">
        <v>171</v>
      </c>
      <c r="I396" s="60"/>
      <c r="J396" s="61"/>
      <c r="K396" s="7" t="s">
        <v>172</v>
      </c>
      <c r="L396" s="2">
        <v>225000</v>
      </c>
      <c r="M396" s="7"/>
      <c r="N396" s="7"/>
    </row>
    <row r="397" spans="1:14" x14ac:dyDescent="0.4">
      <c r="A397" s="8">
        <v>22868</v>
      </c>
      <c r="B397" s="8" t="s">
        <v>81</v>
      </c>
      <c r="C397" s="8" t="s">
        <v>297</v>
      </c>
      <c r="D397" s="62" t="s">
        <v>18</v>
      </c>
      <c r="E397" s="60"/>
      <c r="F397" s="61"/>
      <c r="G397" s="3">
        <v>40541.895833333328</v>
      </c>
      <c r="H397" s="62" t="s">
        <v>174</v>
      </c>
      <c r="I397" s="60"/>
      <c r="J397" s="61"/>
      <c r="K397" s="8"/>
      <c r="L397" s="4">
        <v>130000</v>
      </c>
      <c r="M397" s="8" t="s">
        <v>227</v>
      </c>
      <c r="N397" s="8"/>
    </row>
    <row r="398" spans="1:14" x14ac:dyDescent="0.4">
      <c r="A398" s="7">
        <v>22868</v>
      </c>
      <c r="B398" s="7" t="s">
        <v>81</v>
      </c>
      <c r="C398" s="7" t="s">
        <v>297</v>
      </c>
      <c r="D398" s="59" t="s">
        <v>18</v>
      </c>
      <c r="E398" s="60"/>
      <c r="F398" s="61"/>
      <c r="G398" s="1">
        <v>40541.961805555555</v>
      </c>
      <c r="H398" s="59" t="s">
        <v>174</v>
      </c>
      <c r="I398" s="60"/>
      <c r="J398" s="61"/>
      <c r="K398" s="7"/>
      <c r="L398" s="2">
        <v>100000</v>
      </c>
      <c r="M398" s="7" t="s">
        <v>227</v>
      </c>
      <c r="N398" s="7"/>
    </row>
    <row r="399" spans="1:14" x14ac:dyDescent="0.4">
      <c r="A399" s="8">
        <v>22868</v>
      </c>
      <c r="B399" s="8" t="s">
        <v>81</v>
      </c>
      <c r="C399" s="8" t="s">
        <v>297</v>
      </c>
      <c r="D399" s="62" t="s">
        <v>18</v>
      </c>
      <c r="E399" s="60"/>
      <c r="F399" s="61"/>
      <c r="G399" s="3">
        <v>40542.047222222223</v>
      </c>
      <c r="H399" s="62" t="s">
        <v>174</v>
      </c>
      <c r="I399" s="60"/>
      <c r="J399" s="61"/>
      <c r="K399" s="8"/>
      <c r="L399" s="4">
        <v>70000</v>
      </c>
      <c r="M399" s="8" t="s">
        <v>227</v>
      </c>
      <c r="N399" s="8"/>
    </row>
    <row r="400" spans="1:14" x14ac:dyDescent="0.4">
      <c r="A400" s="7">
        <v>22868</v>
      </c>
      <c r="B400" s="7" t="s">
        <v>81</v>
      </c>
      <c r="C400" s="7" t="s">
        <v>297</v>
      </c>
      <c r="D400" s="59" t="s">
        <v>18</v>
      </c>
      <c r="E400" s="60"/>
      <c r="F400" s="61"/>
      <c r="G400" s="1">
        <v>40542.063194444439</v>
      </c>
      <c r="H400" s="59" t="s">
        <v>174</v>
      </c>
      <c r="I400" s="60"/>
      <c r="J400" s="61"/>
      <c r="K400" s="7"/>
      <c r="L400" s="2">
        <v>12000</v>
      </c>
      <c r="M400" s="7" t="s">
        <v>227</v>
      </c>
      <c r="N400" s="7"/>
    </row>
    <row r="401" spans="1:14" x14ac:dyDescent="0.4">
      <c r="A401" s="8">
        <v>22868</v>
      </c>
      <c r="B401" s="8" t="s">
        <v>81</v>
      </c>
      <c r="C401" s="8" t="s">
        <v>297</v>
      </c>
      <c r="D401" s="62" t="s">
        <v>170</v>
      </c>
      <c r="E401" s="60"/>
      <c r="F401" s="61"/>
      <c r="G401" s="3">
        <v>40542.208333333328</v>
      </c>
      <c r="H401" s="62" t="s">
        <v>171</v>
      </c>
      <c r="I401" s="60"/>
      <c r="J401" s="61"/>
      <c r="K401" s="8" t="s">
        <v>172</v>
      </c>
      <c r="L401" s="4">
        <v>16200</v>
      </c>
      <c r="M401" s="8" t="s">
        <v>237</v>
      </c>
      <c r="N401" s="8"/>
    </row>
    <row r="402" spans="1:14" x14ac:dyDescent="0.4">
      <c r="A402" s="7">
        <v>22868</v>
      </c>
      <c r="B402" s="7" t="s">
        <v>81</v>
      </c>
      <c r="C402" s="7" t="s">
        <v>298</v>
      </c>
      <c r="D402" s="59" t="s">
        <v>18</v>
      </c>
      <c r="E402" s="60"/>
      <c r="F402" s="61"/>
      <c r="G402" s="1">
        <v>40543.934027777774</v>
      </c>
      <c r="H402" s="59" t="s">
        <v>174</v>
      </c>
      <c r="I402" s="60"/>
      <c r="J402" s="61"/>
      <c r="K402" s="7"/>
      <c r="L402" s="2">
        <v>100000</v>
      </c>
      <c r="M402" s="7" t="s">
        <v>227</v>
      </c>
      <c r="N402" s="7"/>
    </row>
    <row r="403" spans="1:14" x14ac:dyDescent="0.4">
      <c r="A403" s="8">
        <v>22868</v>
      </c>
      <c r="B403" s="8" t="s">
        <v>81</v>
      </c>
      <c r="C403" s="8" t="s">
        <v>298</v>
      </c>
      <c r="D403" s="62" t="s">
        <v>170</v>
      </c>
      <c r="E403" s="60"/>
      <c r="F403" s="61"/>
      <c r="G403" s="3">
        <v>40543.975694444445</v>
      </c>
      <c r="H403" s="62" t="s">
        <v>171</v>
      </c>
      <c r="I403" s="60"/>
      <c r="J403" s="61"/>
      <c r="K403" s="8" t="s">
        <v>172</v>
      </c>
      <c r="L403" s="4">
        <v>350</v>
      </c>
      <c r="M403" s="8" t="s">
        <v>227</v>
      </c>
      <c r="N403" s="8"/>
    </row>
    <row r="404" spans="1:14" x14ac:dyDescent="0.4">
      <c r="A404" s="7">
        <v>22868</v>
      </c>
      <c r="B404" s="7" t="s">
        <v>81</v>
      </c>
      <c r="C404" s="7" t="s">
        <v>299</v>
      </c>
      <c r="D404" s="59" t="s">
        <v>170</v>
      </c>
      <c r="E404" s="60"/>
      <c r="F404" s="61"/>
      <c r="G404" s="1">
        <v>40546.23055555555</v>
      </c>
      <c r="H404" s="59" t="s">
        <v>171</v>
      </c>
      <c r="I404" s="60"/>
      <c r="J404" s="61"/>
      <c r="K404" s="7" t="s">
        <v>172</v>
      </c>
      <c r="L404" s="2">
        <v>600000</v>
      </c>
      <c r="M404" s="7" t="s">
        <v>227</v>
      </c>
      <c r="N404" s="7"/>
    </row>
    <row r="405" spans="1:14" x14ac:dyDescent="0.4">
      <c r="A405" s="8">
        <v>22868</v>
      </c>
      <c r="B405" s="8" t="s">
        <v>81</v>
      </c>
      <c r="C405" s="8" t="s">
        <v>299</v>
      </c>
      <c r="D405" s="62" t="s">
        <v>170</v>
      </c>
      <c r="E405" s="60"/>
      <c r="F405" s="61"/>
      <c r="G405" s="3">
        <v>40546.274305555555</v>
      </c>
      <c r="H405" s="62" t="s">
        <v>171</v>
      </c>
      <c r="I405" s="60"/>
      <c r="J405" s="61"/>
      <c r="K405" s="8" t="s">
        <v>172</v>
      </c>
      <c r="L405" s="4">
        <v>20000</v>
      </c>
      <c r="M405" s="8" t="s">
        <v>227</v>
      </c>
      <c r="N405" s="8"/>
    </row>
    <row r="406" spans="1:14" x14ac:dyDescent="0.4">
      <c r="A406" s="7">
        <v>22868</v>
      </c>
      <c r="B406" s="7" t="s">
        <v>16</v>
      </c>
      <c r="C406" s="7" t="s">
        <v>300</v>
      </c>
      <c r="D406" s="59" t="s">
        <v>18</v>
      </c>
      <c r="E406" s="60"/>
      <c r="F406" s="61"/>
      <c r="G406" s="1">
        <v>40547.786111111112</v>
      </c>
      <c r="H406" s="59" t="s">
        <v>161</v>
      </c>
      <c r="I406" s="60"/>
      <c r="J406" s="61"/>
      <c r="K406" s="7"/>
      <c r="L406" s="2">
        <v>170000</v>
      </c>
      <c r="M406" s="7" t="s">
        <v>143</v>
      </c>
      <c r="N406" s="7"/>
    </row>
    <row r="407" spans="1:14" x14ac:dyDescent="0.4">
      <c r="A407" s="8">
        <v>22868</v>
      </c>
      <c r="B407" s="8" t="s">
        <v>16</v>
      </c>
      <c r="C407" s="8" t="s">
        <v>300</v>
      </c>
      <c r="D407" s="62" t="s">
        <v>18</v>
      </c>
      <c r="E407" s="60"/>
      <c r="F407" s="61"/>
      <c r="G407" s="3">
        <v>40547.830555555556</v>
      </c>
      <c r="H407" s="62" t="s">
        <v>161</v>
      </c>
      <c r="I407" s="60"/>
      <c r="J407" s="61"/>
      <c r="K407" s="8"/>
      <c r="L407" s="4">
        <v>190000</v>
      </c>
      <c r="M407" s="8" t="s">
        <v>143</v>
      </c>
      <c r="N407" s="8"/>
    </row>
    <row r="408" spans="1:14" x14ac:dyDescent="0.4">
      <c r="A408" s="7">
        <v>22868</v>
      </c>
      <c r="B408" s="7" t="s">
        <v>16</v>
      </c>
      <c r="C408" s="7" t="s">
        <v>300</v>
      </c>
      <c r="D408" s="59" t="s">
        <v>18</v>
      </c>
      <c r="E408" s="60"/>
      <c r="F408" s="61"/>
      <c r="G408" s="1">
        <v>40547.882638888885</v>
      </c>
      <c r="H408" s="59" t="s">
        <v>161</v>
      </c>
      <c r="I408" s="60"/>
      <c r="J408" s="61"/>
      <c r="K408" s="7"/>
      <c r="L408" s="2">
        <v>110000</v>
      </c>
      <c r="M408" s="7" t="s">
        <v>143</v>
      </c>
      <c r="N408" s="7"/>
    </row>
    <row r="409" spans="1:14" x14ac:dyDescent="0.4">
      <c r="A409" s="8">
        <v>22868</v>
      </c>
      <c r="B409" s="8" t="s">
        <v>16</v>
      </c>
      <c r="C409" s="8" t="s">
        <v>300</v>
      </c>
      <c r="D409" s="62" t="s">
        <v>18</v>
      </c>
      <c r="E409" s="60"/>
      <c r="F409" s="61"/>
      <c r="G409" s="3">
        <v>40547.916666666664</v>
      </c>
      <c r="H409" s="62" t="s">
        <v>161</v>
      </c>
      <c r="I409" s="60"/>
      <c r="J409" s="61"/>
      <c r="K409" s="8"/>
      <c r="L409" s="4">
        <v>110000</v>
      </c>
      <c r="M409" s="8" t="s">
        <v>143</v>
      </c>
      <c r="N409" s="8"/>
    </row>
    <row r="410" spans="1:14" x14ac:dyDescent="0.4">
      <c r="A410" s="7">
        <v>22868</v>
      </c>
      <c r="B410" s="7" t="s">
        <v>16</v>
      </c>
      <c r="C410" s="7" t="s">
        <v>300</v>
      </c>
      <c r="D410" s="59" t="s">
        <v>18</v>
      </c>
      <c r="E410" s="60"/>
      <c r="F410" s="61"/>
      <c r="G410" s="1">
        <v>40548.006249999999</v>
      </c>
      <c r="H410" s="59" t="s">
        <v>161</v>
      </c>
      <c r="I410" s="60"/>
      <c r="J410" s="61"/>
      <c r="K410" s="7"/>
      <c r="L410" s="2">
        <v>59980</v>
      </c>
      <c r="M410" s="7" t="s">
        <v>143</v>
      </c>
      <c r="N410" s="7"/>
    </row>
    <row r="411" spans="1:14" x14ac:dyDescent="0.4">
      <c r="A411" s="8">
        <v>22868</v>
      </c>
      <c r="B411" s="8" t="s">
        <v>16</v>
      </c>
      <c r="C411" s="8" t="s">
        <v>301</v>
      </c>
      <c r="D411" s="62" t="s">
        <v>18</v>
      </c>
      <c r="E411" s="60"/>
      <c r="F411" s="61"/>
      <c r="G411" s="3">
        <v>40551.862499999996</v>
      </c>
      <c r="H411" s="62" t="s">
        <v>161</v>
      </c>
      <c r="I411" s="60"/>
      <c r="J411" s="61"/>
      <c r="K411" s="8"/>
      <c r="L411" s="4">
        <v>160000</v>
      </c>
      <c r="M411" s="8" t="s">
        <v>143</v>
      </c>
      <c r="N411" s="8"/>
    </row>
    <row r="412" spans="1:14" x14ac:dyDescent="0.4">
      <c r="A412" s="7">
        <v>22868</v>
      </c>
      <c r="B412" s="7" t="s">
        <v>16</v>
      </c>
      <c r="C412" s="7" t="s">
        <v>301</v>
      </c>
      <c r="D412" s="59" t="s">
        <v>18</v>
      </c>
      <c r="E412" s="60"/>
      <c r="F412" s="61"/>
      <c r="G412" s="1">
        <v>40551.96875</v>
      </c>
      <c r="H412" s="59" t="s">
        <v>161</v>
      </c>
      <c r="I412" s="60"/>
      <c r="J412" s="61"/>
      <c r="K412" s="7"/>
      <c r="L412" s="2">
        <v>20000</v>
      </c>
      <c r="M412" s="7" t="s">
        <v>143</v>
      </c>
      <c r="N412" s="7"/>
    </row>
    <row r="413" spans="1:14" x14ac:dyDescent="0.4">
      <c r="A413" s="8">
        <v>22868</v>
      </c>
      <c r="B413" s="8" t="s">
        <v>16</v>
      </c>
      <c r="C413" s="8" t="s">
        <v>301</v>
      </c>
      <c r="D413" s="62" t="s">
        <v>18</v>
      </c>
      <c r="E413" s="60"/>
      <c r="F413" s="61"/>
      <c r="G413" s="3">
        <v>40552.010416666664</v>
      </c>
      <c r="H413" s="62" t="s">
        <v>161</v>
      </c>
      <c r="I413" s="60"/>
      <c r="J413" s="61"/>
      <c r="K413" s="8"/>
      <c r="L413" s="4">
        <v>100000</v>
      </c>
      <c r="M413" s="8" t="s">
        <v>143</v>
      </c>
      <c r="N413" s="8"/>
    </row>
    <row r="414" spans="1:14" x14ac:dyDescent="0.4">
      <c r="A414" s="7">
        <v>22868</v>
      </c>
      <c r="B414" s="7" t="s">
        <v>81</v>
      </c>
      <c r="C414" s="7" t="s">
        <v>302</v>
      </c>
      <c r="D414" s="59" t="s">
        <v>18</v>
      </c>
      <c r="E414" s="60"/>
      <c r="F414" s="61"/>
      <c r="G414" s="1">
        <v>40552.941666666666</v>
      </c>
      <c r="H414" s="59" t="s">
        <v>174</v>
      </c>
      <c r="I414" s="60"/>
      <c r="J414" s="61"/>
      <c r="K414" s="7"/>
      <c r="L414" s="2">
        <v>90000</v>
      </c>
      <c r="M414" s="7" t="s">
        <v>227</v>
      </c>
      <c r="N414" s="7"/>
    </row>
    <row r="415" spans="1:14" x14ac:dyDescent="0.4">
      <c r="A415" s="8">
        <v>22868</v>
      </c>
      <c r="B415" s="8" t="s">
        <v>16</v>
      </c>
      <c r="C415" s="8" t="s">
        <v>303</v>
      </c>
      <c r="D415" s="62" t="s">
        <v>18</v>
      </c>
      <c r="E415" s="60"/>
      <c r="F415" s="61"/>
      <c r="G415" s="3">
        <v>40553.920138888891</v>
      </c>
      <c r="H415" s="62" t="s">
        <v>161</v>
      </c>
      <c r="I415" s="60"/>
      <c r="J415" s="61"/>
      <c r="K415" s="8"/>
      <c r="L415" s="4">
        <v>120000</v>
      </c>
      <c r="M415" s="8" t="s">
        <v>143</v>
      </c>
      <c r="N415" s="8"/>
    </row>
    <row r="416" spans="1:14" x14ac:dyDescent="0.4">
      <c r="A416" s="7">
        <v>22868</v>
      </c>
      <c r="B416" s="7" t="s">
        <v>16</v>
      </c>
      <c r="C416" s="7" t="s">
        <v>303</v>
      </c>
      <c r="D416" s="59" t="s">
        <v>18</v>
      </c>
      <c r="E416" s="60"/>
      <c r="F416" s="61"/>
      <c r="G416" s="1">
        <v>40554.056944444441</v>
      </c>
      <c r="H416" s="59" t="s">
        <v>161</v>
      </c>
      <c r="I416" s="60"/>
      <c r="J416" s="61"/>
      <c r="K416" s="7"/>
      <c r="L416" s="2">
        <v>10000</v>
      </c>
      <c r="M416" s="7" t="s">
        <v>143</v>
      </c>
      <c r="N416" s="7"/>
    </row>
    <row r="417" spans="1:14" x14ac:dyDescent="0.4">
      <c r="A417" s="8">
        <v>22868</v>
      </c>
      <c r="B417" s="8" t="s">
        <v>16</v>
      </c>
      <c r="C417" s="8" t="s">
        <v>304</v>
      </c>
      <c r="D417" s="62" t="s">
        <v>18</v>
      </c>
      <c r="E417" s="60"/>
      <c r="F417" s="61"/>
      <c r="G417" s="3">
        <v>40554.945833333331</v>
      </c>
      <c r="H417" s="62" t="s">
        <v>161</v>
      </c>
      <c r="I417" s="60"/>
      <c r="J417" s="61"/>
      <c r="K417" s="8"/>
      <c r="L417" s="4">
        <v>150000</v>
      </c>
      <c r="M417" s="8" t="s">
        <v>143</v>
      </c>
      <c r="N417" s="8"/>
    </row>
    <row r="418" spans="1:14" x14ac:dyDescent="0.4">
      <c r="A418" s="7">
        <v>22868</v>
      </c>
      <c r="B418" s="7" t="s">
        <v>81</v>
      </c>
      <c r="C418" s="7" t="s">
        <v>305</v>
      </c>
      <c r="D418" s="59" t="s">
        <v>18</v>
      </c>
      <c r="E418" s="60"/>
      <c r="F418" s="61"/>
      <c r="G418" s="1">
        <v>40556.90625</v>
      </c>
      <c r="H418" s="59" t="s">
        <v>174</v>
      </c>
      <c r="I418" s="60"/>
      <c r="J418" s="61"/>
      <c r="K418" s="7"/>
      <c r="L418" s="2">
        <v>160000</v>
      </c>
      <c r="M418" s="7" t="s">
        <v>227</v>
      </c>
      <c r="N418" s="7"/>
    </row>
    <row r="419" spans="1:14" x14ac:dyDescent="0.4">
      <c r="A419" s="8">
        <v>22868</v>
      </c>
      <c r="B419" s="8" t="s">
        <v>81</v>
      </c>
      <c r="C419" s="8" t="s">
        <v>305</v>
      </c>
      <c r="D419" s="62" t="s">
        <v>18</v>
      </c>
      <c r="E419" s="60"/>
      <c r="F419" s="61"/>
      <c r="G419" s="3">
        <v>40556.915277777778</v>
      </c>
      <c r="H419" s="62" t="s">
        <v>174</v>
      </c>
      <c r="I419" s="60"/>
      <c r="J419" s="61"/>
      <c r="K419" s="8"/>
      <c r="L419" s="4">
        <v>205</v>
      </c>
      <c r="M419" s="8" t="s">
        <v>227</v>
      </c>
      <c r="N419" s="8"/>
    </row>
    <row r="420" spans="1:14" x14ac:dyDescent="0.4">
      <c r="A420" s="7">
        <v>22868</v>
      </c>
      <c r="B420" s="7" t="s">
        <v>16</v>
      </c>
      <c r="C420" s="7" t="s">
        <v>306</v>
      </c>
      <c r="D420" s="59" t="s">
        <v>18</v>
      </c>
      <c r="E420" s="60"/>
      <c r="F420" s="61"/>
      <c r="G420" s="1">
        <v>40559.819444444445</v>
      </c>
      <c r="H420" s="59" t="s">
        <v>161</v>
      </c>
      <c r="I420" s="60"/>
      <c r="J420" s="61"/>
      <c r="K420" s="7"/>
      <c r="L420" s="2">
        <v>150000</v>
      </c>
      <c r="M420" s="7" t="s">
        <v>143</v>
      </c>
      <c r="N420" s="7"/>
    </row>
    <row r="421" spans="1:14" x14ac:dyDescent="0.4">
      <c r="A421" s="8">
        <v>22868</v>
      </c>
      <c r="B421" s="8" t="s">
        <v>81</v>
      </c>
      <c r="C421" s="8" t="s">
        <v>307</v>
      </c>
      <c r="D421" s="62" t="s">
        <v>18</v>
      </c>
      <c r="E421" s="60"/>
      <c r="F421" s="61"/>
      <c r="G421" s="3">
        <v>40560.763888888891</v>
      </c>
      <c r="H421" s="62" t="s">
        <v>174</v>
      </c>
      <c r="I421" s="60"/>
      <c r="J421" s="61"/>
      <c r="K421" s="8"/>
      <c r="L421" s="4">
        <v>200000</v>
      </c>
      <c r="M421" s="8" t="s">
        <v>227</v>
      </c>
      <c r="N421" s="8"/>
    </row>
    <row r="422" spans="1:14" x14ac:dyDescent="0.4">
      <c r="A422" s="7">
        <v>22868</v>
      </c>
      <c r="B422" s="7" t="s">
        <v>81</v>
      </c>
      <c r="C422" s="7" t="s">
        <v>307</v>
      </c>
      <c r="D422" s="59" t="s">
        <v>170</v>
      </c>
      <c r="E422" s="60"/>
      <c r="F422" s="61"/>
      <c r="G422" s="1">
        <v>40561.013888888891</v>
      </c>
      <c r="H422" s="59" t="s">
        <v>171</v>
      </c>
      <c r="I422" s="60"/>
      <c r="J422" s="61"/>
      <c r="K422" s="7" t="s">
        <v>172</v>
      </c>
      <c r="L422" s="2">
        <v>10000</v>
      </c>
      <c r="M422" s="7" t="s">
        <v>175</v>
      </c>
      <c r="N422" s="7"/>
    </row>
    <row r="423" spans="1:14" x14ac:dyDescent="0.4">
      <c r="A423" s="8">
        <v>22868</v>
      </c>
      <c r="B423" s="8" t="s">
        <v>81</v>
      </c>
      <c r="C423" s="8" t="s">
        <v>308</v>
      </c>
      <c r="D423" s="62" t="s">
        <v>170</v>
      </c>
      <c r="E423" s="60"/>
      <c r="F423" s="61"/>
      <c r="G423" s="3">
        <v>40562.149305555555</v>
      </c>
      <c r="H423" s="62" t="s">
        <v>171</v>
      </c>
      <c r="I423" s="60"/>
      <c r="J423" s="61"/>
      <c r="K423" s="8" t="s">
        <v>172</v>
      </c>
      <c r="L423" s="4">
        <v>112000</v>
      </c>
      <c r="M423" s="8" t="s">
        <v>175</v>
      </c>
      <c r="N423" s="8"/>
    </row>
    <row r="424" spans="1:14" x14ac:dyDescent="0.4">
      <c r="A424" s="7">
        <v>22868</v>
      </c>
      <c r="B424" s="7" t="s">
        <v>81</v>
      </c>
      <c r="C424" s="7" t="s">
        <v>308</v>
      </c>
      <c r="D424" s="59" t="s">
        <v>170</v>
      </c>
      <c r="E424" s="60"/>
      <c r="F424" s="61"/>
      <c r="G424" s="1">
        <v>40562.1875</v>
      </c>
      <c r="H424" s="59" t="s">
        <v>171</v>
      </c>
      <c r="I424" s="60"/>
      <c r="J424" s="61"/>
      <c r="K424" s="7" t="s">
        <v>172</v>
      </c>
      <c r="L424" s="2">
        <v>205450</v>
      </c>
      <c r="M424" s="7" t="s">
        <v>175</v>
      </c>
      <c r="N424" s="7"/>
    </row>
    <row r="425" spans="1:14" x14ac:dyDescent="0.4">
      <c r="A425" s="8">
        <v>22868</v>
      </c>
      <c r="B425" s="8" t="s">
        <v>81</v>
      </c>
      <c r="C425" s="8" t="s">
        <v>309</v>
      </c>
      <c r="D425" s="62" t="s">
        <v>170</v>
      </c>
      <c r="E425" s="60"/>
      <c r="F425" s="61"/>
      <c r="G425" s="3">
        <v>40562.959027777775</v>
      </c>
      <c r="H425" s="62" t="s">
        <v>171</v>
      </c>
      <c r="I425" s="60"/>
      <c r="J425" s="61"/>
      <c r="K425" s="8" t="s">
        <v>172</v>
      </c>
      <c r="L425" s="4">
        <v>221600</v>
      </c>
      <c r="M425" s="8" t="s">
        <v>175</v>
      </c>
      <c r="N425" s="8"/>
    </row>
    <row r="426" spans="1:14" x14ac:dyDescent="0.4">
      <c r="A426" s="7">
        <v>22868</v>
      </c>
      <c r="B426" s="7" t="s">
        <v>16</v>
      </c>
      <c r="C426" s="7" t="s">
        <v>310</v>
      </c>
      <c r="D426" s="59" t="s">
        <v>18</v>
      </c>
      <c r="E426" s="60"/>
      <c r="F426" s="61"/>
      <c r="G426" s="1">
        <v>40562.993750000001</v>
      </c>
      <c r="H426" s="59" t="s">
        <v>161</v>
      </c>
      <c r="I426" s="60"/>
      <c r="J426" s="61"/>
      <c r="K426" s="7"/>
      <c r="L426" s="2">
        <v>170000</v>
      </c>
      <c r="M426" s="7" t="s">
        <v>143</v>
      </c>
      <c r="N426" s="7"/>
    </row>
    <row r="427" spans="1:14" x14ac:dyDescent="0.4">
      <c r="A427" s="8">
        <v>22868</v>
      </c>
      <c r="B427" s="8" t="s">
        <v>16</v>
      </c>
      <c r="C427" s="8" t="s">
        <v>310</v>
      </c>
      <c r="D427" s="62" t="s">
        <v>18</v>
      </c>
      <c r="E427" s="60"/>
      <c r="F427" s="61"/>
      <c r="G427" s="3">
        <v>40563.066666666666</v>
      </c>
      <c r="H427" s="62" t="s">
        <v>161</v>
      </c>
      <c r="I427" s="60"/>
      <c r="J427" s="61"/>
      <c r="K427" s="8"/>
      <c r="L427" s="4">
        <v>100000</v>
      </c>
      <c r="M427" s="8" t="s">
        <v>143</v>
      </c>
      <c r="N427" s="8"/>
    </row>
    <row r="428" spans="1:14" x14ac:dyDescent="0.4">
      <c r="A428" s="7">
        <v>22868</v>
      </c>
      <c r="B428" s="7" t="s">
        <v>16</v>
      </c>
      <c r="C428" s="7" t="s">
        <v>310</v>
      </c>
      <c r="D428" s="59" t="s">
        <v>18</v>
      </c>
      <c r="E428" s="60"/>
      <c r="F428" s="61"/>
      <c r="G428" s="1">
        <v>40563.100694444445</v>
      </c>
      <c r="H428" s="59" t="s">
        <v>161</v>
      </c>
      <c r="I428" s="60"/>
      <c r="J428" s="61"/>
      <c r="K428" s="7"/>
      <c r="L428" s="2">
        <v>30000</v>
      </c>
      <c r="M428" s="7" t="s">
        <v>143</v>
      </c>
      <c r="N428" s="7"/>
    </row>
    <row r="429" spans="1:14" x14ac:dyDescent="0.4">
      <c r="A429" s="8">
        <v>22868</v>
      </c>
      <c r="B429" s="8" t="s">
        <v>81</v>
      </c>
      <c r="C429" s="8" t="s">
        <v>309</v>
      </c>
      <c r="D429" s="62" t="s">
        <v>170</v>
      </c>
      <c r="E429" s="60"/>
      <c r="F429" s="61"/>
      <c r="G429" s="3">
        <v>40563.208333333328</v>
      </c>
      <c r="H429" s="62" t="s">
        <v>171</v>
      </c>
      <c r="I429" s="60"/>
      <c r="J429" s="61"/>
      <c r="K429" s="8" t="s">
        <v>172</v>
      </c>
      <c r="L429" s="4">
        <v>125</v>
      </c>
      <c r="M429" s="8" t="s">
        <v>175</v>
      </c>
      <c r="N429" s="8"/>
    </row>
    <row r="430" spans="1:14" x14ac:dyDescent="0.4">
      <c r="A430" s="7">
        <v>22868</v>
      </c>
      <c r="B430" s="7" t="s">
        <v>81</v>
      </c>
      <c r="C430" s="7" t="s">
        <v>311</v>
      </c>
      <c r="D430" s="59" t="s">
        <v>170</v>
      </c>
      <c r="E430" s="60"/>
      <c r="F430" s="61"/>
      <c r="G430" s="1">
        <v>40564.010416666664</v>
      </c>
      <c r="H430" s="59" t="s">
        <v>171</v>
      </c>
      <c r="I430" s="60"/>
      <c r="J430" s="61"/>
      <c r="K430" s="7" t="s">
        <v>172</v>
      </c>
      <c r="L430" s="2">
        <v>122600</v>
      </c>
      <c r="M430" s="7" t="s">
        <v>175</v>
      </c>
      <c r="N430" s="7"/>
    </row>
    <row r="431" spans="1:14" x14ac:dyDescent="0.4">
      <c r="A431" s="8">
        <v>22868</v>
      </c>
      <c r="B431" s="8" t="s">
        <v>81</v>
      </c>
      <c r="C431" s="8" t="s">
        <v>311</v>
      </c>
      <c r="D431" s="62" t="s">
        <v>170</v>
      </c>
      <c r="E431" s="60"/>
      <c r="F431" s="61"/>
      <c r="G431" s="3">
        <v>40564.027777777774</v>
      </c>
      <c r="H431" s="62" t="s">
        <v>171</v>
      </c>
      <c r="I431" s="60"/>
      <c r="J431" s="61"/>
      <c r="K431" s="8" t="s">
        <v>172</v>
      </c>
      <c r="L431" s="4">
        <v>7000</v>
      </c>
      <c r="M431" s="8" t="s">
        <v>312</v>
      </c>
      <c r="N431" s="8"/>
    </row>
    <row r="432" spans="1:14" x14ac:dyDescent="0.4">
      <c r="A432" s="7">
        <v>22868</v>
      </c>
      <c r="B432" s="7" t="s">
        <v>81</v>
      </c>
      <c r="C432" s="7" t="s">
        <v>311</v>
      </c>
      <c r="D432" s="59" t="s">
        <v>170</v>
      </c>
      <c r="E432" s="60"/>
      <c r="F432" s="61"/>
      <c r="G432" s="1">
        <v>40564.159722222219</v>
      </c>
      <c r="H432" s="59" t="s">
        <v>171</v>
      </c>
      <c r="I432" s="60"/>
      <c r="J432" s="61"/>
      <c r="K432" s="7" t="s">
        <v>172</v>
      </c>
      <c r="L432" s="2">
        <v>1450</v>
      </c>
      <c r="M432" s="7" t="s">
        <v>175</v>
      </c>
      <c r="N432" s="7"/>
    </row>
    <row r="433" spans="1:14" x14ac:dyDescent="0.4">
      <c r="A433" s="8">
        <v>22868</v>
      </c>
      <c r="B433" s="8" t="s">
        <v>81</v>
      </c>
      <c r="C433" s="8" t="s">
        <v>313</v>
      </c>
      <c r="D433" s="62" t="s">
        <v>170</v>
      </c>
      <c r="E433" s="60"/>
      <c r="F433" s="61"/>
      <c r="G433" s="3">
        <v>40570.065972222219</v>
      </c>
      <c r="H433" s="62" t="s">
        <v>171</v>
      </c>
      <c r="I433" s="60"/>
      <c r="J433" s="61"/>
      <c r="K433" s="8" t="s">
        <v>172</v>
      </c>
      <c r="L433" s="4">
        <v>62000</v>
      </c>
      <c r="M433" s="8" t="s">
        <v>175</v>
      </c>
      <c r="N433" s="8"/>
    </row>
    <row r="434" spans="1:14" x14ac:dyDescent="0.4">
      <c r="A434" s="7">
        <v>22868</v>
      </c>
      <c r="B434" s="7" t="s">
        <v>81</v>
      </c>
      <c r="C434" s="7" t="s">
        <v>313</v>
      </c>
      <c r="D434" s="59" t="s">
        <v>170</v>
      </c>
      <c r="E434" s="60"/>
      <c r="F434" s="61"/>
      <c r="G434" s="1">
        <v>40570.068055555552</v>
      </c>
      <c r="H434" s="59" t="s">
        <v>171</v>
      </c>
      <c r="I434" s="60"/>
      <c r="J434" s="61"/>
      <c r="K434" s="7" t="s">
        <v>172</v>
      </c>
      <c r="L434" s="2">
        <v>15000</v>
      </c>
      <c r="M434" s="7" t="s">
        <v>175</v>
      </c>
      <c r="N434" s="7"/>
    </row>
    <row r="435" spans="1:14" x14ac:dyDescent="0.4">
      <c r="A435" s="8">
        <v>22868</v>
      </c>
      <c r="B435" s="8" t="s">
        <v>81</v>
      </c>
      <c r="C435" s="8" t="s">
        <v>313</v>
      </c>
      <c r="D435" s="62" t="s">
        <v>170</v>
      </c>
      <c r="E435" s="60"/>
      <c r="F435" s="61"/>
      <c r="G435" s="3">
        <v>40570.131249999999</v>
      </c>
      <c r="H435" s="62" t="s">
        <v>171</v>
      </c>
      <c r="I435" s="60"/>
      <c r="J435" s="61"/>
      <c r="K435" s="8" t="s">
        <v>172</v>
      </c>
      <c r="L435" s="4">
        <v>1015</v>
      </c>
      <c r="M435" s="8" t="s">
        <v>175</v>
      </c>
      <c r="N435" s="8"/>
    </row>
    <row r="436" spans="1:14" x14ac:dyDescent="0.4">
      <c r="A436" s="7">
        <v>22868</v>
      </c>
      <c r="B436" s="7" t="s">
        <v>81</v>
      </c>
      <c r="C436" s="7" t="s">
        <v>314</v>
      </c>
      <c r="D436" s="59" t="s">
        <v>170</v>
      </c>
      <c r="E436" s="60"/>
      <c r="F436" s="61"/>
      <c r="G436" s="1">
        <v>40570.989583333328</v>
      </c>
      <c r="H436" s="59" t="s">
        <v>171</v>
      </c>
      <c r="I436" s="60"/>
      <c r="J436" s="61"/>
      <c r="K436" s="7" t="s">
        <v>172</v>
      </c>
      <c r="L436" s="2">
        <v>700000</v>
      </c>
      <c r="M436" s="7" t="s">
        <v>227</v>
      </c>
      <c r="N436" s="7"/>
    </row>
    <row r="437" spans="1:14" x14ac:dyDescent="0.4">
      <c r="A437" s="8">
        <v>22868</v>
      </c>
      <c r="B437" s="8" t="s">
        <v>81</v>
      </c>
      <c r="C437" s="8" t="s">
        <v>314</v>
      </c>
      <c r="D437" s="62" t="s">
        <v>18</v>
      </c>
      <c r="E437" s="60"/>
      <c r="F437" s="61"/>
      <c r="G437" s="3">
        <v>40571.037499999999</v>
      </c>
      <c r="H437" s="62" t="s">
        <v>174</v>
      </c>
      <c r="I437" s="60"/>
      <c r="J437" s="61"/>
      <c r="K437" s="8"/>
      <c r="L437" s="4">
        <v>100000</v>
      </c>
      <c r="M437" s="8" t="s">
        <v>227</v>
      </c>
      <c r="N437" s="8"/>
    </row>
    <row r="438" spans="1:14" x14ac:dyDescent="0.4">
      <c r="A438" s="7">
        <v>22868</v>
      </c>
      <c r="B438" s="7" t="s">
        <v>16</v>
      </c>
      <c r="C438" s="7" t="s">
        <v>315</v>
      </c>
      <c r="D438" s="59" t="s">
        <v>18</v>
      </c>
      <c r="E438" s="60"/>
      <c r="F438" s="61"/>
      <c r="G438" s="1">
        <v>40571.089583333334</v>
      </c>
      <c r="H438" s="59" t="s">
        <v>161</v>
      </c>
      <c r="I438" s="60"/>
      <c r="J438" s="61"/>
      <c r="K438" s="7"/>
      <c r="L438" s="2">
        <v>150300</v>
      </c>
      <c r="M438" s="7" t="s">
        <v>143</v>
      </c>
      <c r="N438" s="7"/>
    </row>
    <row r="439" spans="1:14" ht="50.7" x14ac:dyDescent="0.4">
      <c r="A439" s="8">
        <v>22868</v>
      </c>
      <c r="B439" s="8" t="s">
        <v>16</v>
      </c>
      <c r="C439" s="8" t="s">
        <v>316</v>
      </c>
      <c r="D439" s="62" t="s">
        <v>170</v>
      </c>
      <c r="E439" s="60"/>
      <c r="F439" s="61"/>
      <c r="G439" s="3">
        <v>40571.331249999996</v>
      </c>
      <c r="H439" s="62" t="s">
        <v>171</v>
      </c>
      <c r="I439" s="60"/>
      <c r="J439" s="61"/>
      <c r="K439" s="8" t="s">
        <v>172</v>
      </c>
      <c r="L439" s="4">
        <v>300000</v>
      </c>
      <c r="M439" s="8" t="s">
        <v>317</v>
      </c>
      <c r="N439" s="8"/>
    </row>
    <row r="440" spans="1:14" ht="50.7" x14ac:dyDescent="0.4">
      <c r="A440" s="7">
        <v>22868</v>
      </c>
      <c r="B440" s="7" t="s">
        <v>16</v>
      </c>
      <c r="C440" s="7" t="s">
        <v>316</v>
      </c>
      <c r="D440" s="59" t="s">
        <v>170</v>
      </c>
      <c r="E440" s="60"/>
      <c r="F440" s="61"/>
      <c r="G440" s="1">
        <v>40571.331249999996</v>
      </c>
      <c r="H440" s="59" t="s">
        <v>171</v>
      </c>
      <c r="I440" s="60"/>
      <c r="J440" s="61"/>
      <c r="K440" s="7" t="s">
        <v>179</v>
      </c>
      <c r="L440" s="2">
        <v>50000</v>
      </c>
      <c r="M440" s="7" t="s">
        <v>317</v>
      </c>
      <c r="N440" s="7"/>
    </row>
    <row r="441" spans="1:14" x14ac:dyDescent="0.4">
      <c r="A441" s="8">
        <v>22868</v>
      </c>
      <c r="B441" s="8" t="s">
        <v>16</v>
      </c>
      <c r="C441" s="8" t="s">
        <v>316</v>
      </c>
      <c r="D441" s="62" t="s">
        <v>170</v>
      </c>
      <c r="E441" s="60"/>
      <c r="F441" s="61"/>
      <c r="G441" s="3">
        <v>40571.387499999997</v>
      </c>
      <c r="H441" s="62" t="s">
        <v>171</v>
      </c>
      <c r="I441" s="60"/>
      <c r="J441" s="61"/>
      <c r="K441" s="8" t="s">
        <v>172</v>
      </c>
      <c r="L441" s="4">
        <v>10300</v>
      </c>
      <c r="M441" s="8"/>
      <c r="N441" s="8"/>
    </row>
    <row r="442" spans="1:14" x14ac:dyDescent="0.4">
      <c r="A442" s="7">
        <v>22868</v>
      </c>
      <c r="B442" s="7" t="s">
        <v>81</v>
      </c>
      <c r="C442" s="7" t="s">
        <v>318</v>
      </c>
      <c r="D442" s="59" t="s">
        <v>170</v>
      </c>
      <c r="E442" s="60"/>
      <c r="F442" s="61"/>
      <c r="G442" s="1">
        <v>40571.880555555552</v>
      </c>
      <c r="H442" s="59" t="s">
        <v>171</v>
      </c>
      <c r="I442" s="60"/>
      <c r="J442" s="61"/>
      <c r="K442" s="7" t="s">
        <v>172</v>
      </c>
      <c r="L442" s="2">
        <v>640</v>
      </c>
      <c r="M442" s="7" t="s">
        <v>227</v>
      </c>
      <c r="N442" s="7"/>
    </row>
    <row r="443" spans="1:14" x14ac:dyDescent="0.4">
      <c r="A443" s="8">
        <v>22868</v>
      </c>
      <c r="B443" s="8" t="s">
        <v>81</v>
      </c>
      <c r="C443" s="8" t="s">
        <v>318</v>
      </c>
      <c r="D443" s="62" t="s">
        <v>18</v>
      </c>
      <c r="E443" s="60"/>
      <c r="F443" s="61"/>
      <c r="G443" s="3">
        <v>40571.887499999997</v>
      </c>
      <c r="H443" s="62" t="s">
        <v>174</v>
      </c>
      <c r="I443" s="60"/>
      <c r="J443" s="61"/>
      <c r="K443" s="8"/>
      <c r="L443" s="4">
        <v>200000</v>
      </c>
      <c r="M443" s="8" t="s">
        <v>227</v>
      </c>
      <c r="N443" s="8"/>
    </row>
    <row r="444" spans="1:14" x14ac:dyDescent="0.4">
      <c r="A444" s="7">
        <v>22868</v>
      </c>
      <c r="B444" s="7" t="s">
        <v>81</v>
      </c>
      <c r="C444" s="7" t="s">
        <v>318</v>
      </c>
      <c r="D444" s="59" t="s">
        <v>18</v>
      </c>
      <c r="E444" s="60"/>
      <c r="F444" s="61"/>
      <c r="G444" s="1">
        <v>40571.927083333328</v>
      </c>
      <c r="H444" s="59" t="s">
        <v>174</v>
      </c>
      <c r="I444" s="60"/>
      <c r="J444" s="61"/>
      <c r="K444" s="7"/>
      <c r="L444" s="2">
        <v>200000</v>
      </c>
      <c r="M444" s="7" t="s">
        <v>227</v>
      </c>
      <c r="N444" s="7"/>
    </row>
    <row r="445" spans="1:14" x14ac:dyDescent="0.4">
      <c r="A445" s="8">
        <v>22868</v>
      </c>
      <c r="B445" s="8" t="s">
        <v>81</v>
      </c>
      <c r="C445" s="8" t="s">
        <v>319</v>
      </c>
      <c r="D445" s="62" t="s">
        <v>170</v>
      </c>
      <c r="E445" s="60"/>
      <c r="F445" s="61"/>
      <c r="G445" s="3">
        <v>40573.027777777774</v>
      </c>
      <c r="H445" s="62" t="s">
        <v>171</v>
      </c>
      <c r="I445" s="60"/>
      <c r="J445" s="61"/>
      <c r="K445" s="8" t="s">
        <v>172</v>
      </c>
      <c r="L445" s="4">
        <v>240000</v>
      </c>
      <c r="M445" s="8" t="s">
        <v>227</v>
      </c>
      <c r="N445" s="8"/>
    </row>
    <row r="446" spans="1:14" x14ac:dyDescent="0.4">
      <c r="A446" s="7">
        <v>22868</v>
      </c>
      <c r="B446" s="7" t="s">
        <v>16</v>
      </c>
      <c r="C446" s="7" t="s">
        <v>320</v>
      </c>
      <c r="D446" s="59" t="s">
        <v>18</v>
      </c>
      <c r="E446" s="60"/>
      <c r="F446" s="61"/>
      <c r="G446" s="1">
        <v>40573.06527777778</v>
      </c>
      <c r="H446" s="59" t="s">
        <v>161</v>
      </c>
      <c r="I446" s="60"/>
      <c r="J446" s="61"/>
      <c r="K446" s="7"/>
      <c r="L446" s="2">
        <v>120000</v>
      </c>
      <c r="M446" s="7" t="s">
        <v>143</v>
      </c>
      <c r="N446" s="7"/>
    </row>
    <row r="447" spans="1:14" x14ac:dyDescent="0.4">
      <c r="A447" s="8">
        <v>22868</v>
      </c>
      <c r="B447" s="8" t="s">
        <v>16</v>
      </c>
      <c r="C447" s="8" t="s">
        <v>320</v>
      </c>
      <c r="D447" s="62" t="s">
        <v>18</v>
      </c>
      <c r="E447" s="60"/>
      <c r="F447" s="61"/>
      <c r="G447" s="3">
        <v>40573.135416666664</v>
      </c>
      <c r="H447" s="62" t="s">
        <v>161</v>
      </c>
      <c r="I447" s="60"/>
      <c r="J447" s="61"/>
      <c r="K447" s="8"/>
      <c r="L447" s="4">
        <v>17000</v>
      </c>
      <c r="M447" s="8" t="s">
        <v>143</v>
      </c>
      <c r="N447" s="8"/>
    </row>
    <row r="448" spans="1:14" x14ac:dyDescent="0.4">
      <c r="A448" s="7">
        <v>22868</v>
      </c>
      <c r="B448" s="7" t="s">
        <v>81</v>
      </c>
      <c r="C448" s="7" t="s">
        <v>321</v>
      </c>
      <c r="D448" s="59" t="s">
        <v>18</v>
      </c>
      <c r="E448" s="60"/>
      <c r="F448" s="61"/>
      <c r="G448" s="1">
        <v>40575.027083333334</v>
      </c>
      <c r="H448" s="59" t="s">
        <v>174</v>
      </c>
      <c r="I448" s="60"/>
      <c r="J448" s="61"/>
      <c r="K448" s="7"/>
      <c r="L448" s="2">
        <v>100000</v>
      </c>
      <c r="M448" s="7" t="s">
        <v>227</v>
      </c>
      <c r="N448" s="7"/>
    </row>
    <row r="449" spans="1:14" x14ac:dyDescent="0.4">
      <c r="A449" s="8">
        <v>22868</v>
      </c>
      <c r="B449" s="8" t="s">
        <v>81</v>
      </c>
      <c r="C449" s="8" t="s">
        <v>321</v>
      </c>
      <c r="D449" s="62" t="s">
        <v>170</v>
      </c>
      <c r="E449" s="60"/>
      <c r="F449" s="61"/>
      <c r="G449" s="3">
        <v>40575.152777777774</v>
      </c>
      <c r="H449" s="62" t="s">
        <v>171</v>
      </c>
      <c r="I449" s="60"/>
      <c r="J449" s="61"/>
      <c r="K449" s="8" t="s">
        <v>172</v>
      </c>
      <c r="L449" s="4">
        <v>7500</v>
      </c>
      <c r="M449" s="8" t="s">
        <v>175</v>
      </c>
      <c r="N449" s="8"/>
    </row>
    <row r="450" spans="1:14" x14ac:dyDescent="0.4">
      <c r="A450" s="7">
        <v>22868</v>
      </c>
      <c r="B450" s="7" t="s">
        <v>81</v>
      </c>
      <c r="C450" s="7" t="s">
        <v>322</v>
      </c>
      <c r="D450" s="59" t="s">
        <v>18</v>
      </c>
      <c r="E450" s="60"/>
      <c r="F450" s="61"/>
      <c r="G450" s="1">
        <v>40575.884722222218</v>
      </c>
      <c r="H450" s="59" t="s">
        <v>174</v>
      </c>
      <c r="I450" s="60"/>
      <c r="J450" s="61"/>
      <c r="K450" s="7"/>
      <c r="L450" s="2">
        <v>2000</v>
      </c>
      <c r="M450" s="7" t="s">
        <v>208</v>
      </c>
      <c r="N450" s="7"/>
    </row>
    <row r="451" spans="1:14" x14ac:dyDescent="0.4">
      <c r="A451" s="8">
        <v>22868</v>
      </c>
      <c r="B451" s="8" t="s">
        <v>81</v>
      </c>
      <c r="C451" s="8" t="s">
        <v>322</v>
      </c>
      <c r="D451" s="62" t="s">
        <v>18</v>
      </c>
      <c r="E451" s="60"/>
      <c r="F451" s="61"/>
      <c r="G451" s="3">
        <v>40575.942361111112</v>
      </c>
      <c r="H451" s="62" t="s">
        <v>174</v>
      </c>
      <c r="I451" s="60"/>
      <c r="J451" s="61"/>
      <c r="K451" s="8"/>
      <c r="L451" s="4">
        <v>1000</v>
      </c>
      <c r="M451" s="8" t="s">
        <v>184</v>
      </c>
      <c r="N451" s="8"/>
    </row>
    <row r="452" spans="1:14" x14ac:dyDescent="0.4">
      <c r="A452" s="7">
        <v>22868</v>
      </c>
      <c r="B452" s="7" t="s">
        <v>81</v>
      </c>
      <c r="C452" s="7" t="s">
        <v>322</v>
      </c>
      <c r="D452" s="59" t="s">
        <v>18</v>
      </c>
      <c r="E452" s="60"/>
      <c r="F452" s="61"/>
      <c r="G452" s="1">
        <v>40576.007638888885</v>
      </c>
      <c r="H452" s="59" t="s">
        <v>174</v>
      </c>
      <c r="I452" s="60"/>
      <c r="J452" s="61"/>
      <c r="K452" s="7"/>
      <c r="L452" s="2">
        <v>200000</v>
      </c>
      <c r="M452" s="7" t="s">
        <v>184</v>
      </c>
      <c r="N452" s="7"/>
    </row>
    <row r="453" spans="1:14" x14ac:dyDescent="0.4">
      <c r="A453" s="8">
        <v>22868</v>
      </c>
      <c r="B453" s="8" t="s">
        <v>81</v>
      </c>
      <c r="C453" s="8" t="s">
        <v>322</v>
      </c>
      <c r="D453" s="62" t="s">
        <v>18</v>
      </c>
      <c r="E453" s="60"/>
      <c r="F453" s="61"/>
      <c r="G453" s="3">
        <v>40576.071527777778</v>
      </c>
      <c r="H453" s="62" t="s">
        <v>174</v>
      </c>
      <c r="I453" s="60"/>
      <c r="J453" s="61"/>
      <c r="K453" s="8"/>
      <c r="L453" s="4">
        <v>7000</v>
      </c>
      <c r="M453" s="8" t="s">
        <v>184</v>
      </c>
      <c r="N453" s="8"/>
    </row>
    <row r="454" spans="1:14" x14ac:dyDescent="0.4">
      <c r="A454" s="7">
        <v>22868</v>
      </c>
      <c r="B454" s="7" t="s">
        <v>81</v>
      </c>
      <c r="C454" s="7" t="s">
        <v>322</v>
      </c>
      <c r="D454" s="59" t="s">
        <v>170</v>
      </c>
      <c r="E454" s="60"/>
      <c r="F454" s="61"/>
      <c r="G454" s="1">
        <v>40576.847222222219</v>
      </c>
      <c r="H454" s="59" t="s">
        <v>171</v>
      </c>
      <c r="I454" s="60"/>
      <c r="J454" s="61"/>
      <c r="K454" s="7" t="s">
        <v>172</v>
      </c>
      <c r="L454" s="2">
        <v>6900</v>
      </c>
      <c r="M454" s="7" t="s">
        <v>312</v>
      </c>
      <c r="N454" s="7"/>
    </row>
    <row r="455" spans="1:14" x14ac:dyDescent="0.4">
      <c r="A455" s="8">
        <v>22868</v>
      </c>
      <c r="B455" s="8" t="s">
        <v>81</v>
      </c>
      <c r="C455" s="8" t="s">
        <v>322</v>
      </c>
      <c r="D455" s="62" t="s">
        <v>170</v>
      </c>
      <c r="E455" s="60"/>
      <c r="F455" s="61"/>
      <c r="G455" s="3">
        <v>40576.897916666669</v>
      </c>
      <c r="H455" s="62" t="s">
        <v>171</v>
      </c>
      <c r="I455" s="60"/>
      <c r="J455" s="61"/>
      <c r="K455" s="8" t="s">
        <v>172</v>
      </c>
      <c r="L455" s="4">
        <v>1075</v>
      </c>
      <c r="M455" s="8" t="s">
        <v>323</v>
      </c>
      <c r="N455" s="8"/>
    </row>
    <row r="456" spans="1:14" x14ac:dyDescent="0.4">
      <c r="A456" s="7">
        <v>22868</v>
      </c>
      <c r="B456" s="7" t="s">
        <v>81</v>
      </c>
      <c r="C456" s="7" t="s">
        <v>324</v>
      </c>
      <c r="D456" s="59" t="s">
        <v>170</v>
      </c>
      <c r="E456" s="60"/>
      <c r="F456" s="61"/>
      <c r="G456" s="1">
        <v>40577.256944444445</v>
      </c>
      <c r="H456" s="59" t="s">
        <v>171</v>
      </c>
      <c r="I456" s="60"/>
      <c r="J456" s="61"/>
      <c r="K456" s="7" t="s">
        <v>172</v>
      </c>
      <c r="L456" s="2">
        <v>10700</v>
      </c>
      <c r="M456" s="7" t="s">
        <v>175</v>
      </c>
      <c r="N456" s="7"/>
    </row>
    <row r="457" spans="1:14" x14ac:dyDescent="0.4">
      <c r="A457" s="8">
        <v>22868</v>
      </c>
      <c r="B457" s="8" t="s">
        <v>16</v>
      </c>
      <c r="C457" s="8" t="s">
        <v>325</v>
      </c>
      <c r="D457" s="62" t="s">
        <v>18</v>
      </c>
      <c r="E457" s="60"/>
      <c r="F457" s="61"/>
      <c r="G457" s="3">
        <v>40579.041666666664</v>
      </c>
      <c r="H457" s="62" t="s">
        <v>161</v>
      </c>
      <c r="I457" s="60"/>
      <c r="J457" s="61"/>
      <c r="K457" s="8"/>
      <c r="L457" s="4">
        <v>100000</v>
      </c>
      <c r="M457" s="8" t="s">
        <v>143</v>
      </c>
      <c r="N457" s="8"/>
    </row>
    <row r="458" spans="1:14" x14ac:dyDescent="0.4">
      <c r="A458" s="7">
        <v>22868</v>
      </c>
      <c r="B458" s="7" t="s">
        <v>16</v>
      </c>
      <c r="C458" s="7" t="s">
        <v>325</v>
      </c>
      <c r="D458" s="59" t="s">
        <v>18</v>
      </c>
      <c r="E458" s="60"/>
      <c r="F458" s="61"/>
      <c r="G458" s="1">
        <v>40579.041666666664</v>
      </c>
      <c r="H458" s="59" t="s">
        <v>161</v>
      </c>
      <c r="I458" s="60"/>
      <c r="J458" s="61"/>
      <c r="K458" s="7"/>
      <c r="L458" s="2">
        <v>1000</v>
      </c>
      <c r="M458" s="7" t="s">
        <v>143</v>
      </c>
      <c r="N458" s="7"/>
    </row>
    <row r="459" spans="1:14" x14ac:dyDescent="0.4">
      <c r="A459" s="8">
        <v>22868</v>
      </c>
      <c r="B459" s="8" t="s">
        <v>16</v>
      </c>
      <c r="C459" s="8" t="s">
        <v>325</v>
      </c>
      <c r="D459" s="62" t="s">
        <v>18</v>
      </c>
      <c r="E459" s="60"/>
      <c r="F459" s="61"/>
      <c r="G459" s="3">
        <v>40579.052083333328</v>
      </c>
      <c r="H459" s="62" t="s">
        <v>161</v>
      </c>
      <c r="I459" s="60"/>
      <c r="J459" s="61"/>
      <c r="K459" s="8"/>
      <c r="L459" s="4">
        <v>100000</v>
      </c>
      <c r="M459" s="8" t="s">
        <v>143</v>
      </c>
      <c r="N459" s="8"/>
    </row>
    <row r="460" spans="1:14" x14ac:dyDescent="0.4">
      <c r="A460" s="7">
        <v>22868</v>
      </c>
      <c r="B460" s="7" t="s">
        <v>16</v>
      </c>
      <c r="C460" s="7" t="s">
        <v>326</v>
      </c>
      <c r="D460" s="59" t="s">
        <v>170</v>
      </c>
      <c r="E460" s="60"/>
      <c r="F460" s="61"/>
      <c r="G460" s="1">
        <v>40580.072916666664</v>
      </c>
      <c r="H460" s="59" t="s">
        <v>171</v>
      </c>
      <c r="I460" s="60"/>
      <c r="J460" s="61"/>
      <c r="K460" s="7" t="s">
        <v>172</v>
      </c>
      <c r="L460" s="2">
        <v>260000</v>
      </c>
      <c r="M460" s="7"/>
      <c r="N460" s="7"/>
    </row>
    <row r="461" spans="1:14" x14ac:dyDescent="0.4">
      <c r="A461" s="8">
        <v>22868</v>
      </c>
      <c r="B461" s="8" t="s">
        <v>16</v>
      </c>
      <c r="C461" s="8" t="s">
        <v>327</v>
      </c>
      <c r="D461" s="62" t="s">
        <v>18</v>
      </c>
      <c r="E461" s="60"/>
      <c r="F461" s="61"/>
      <c r="G461" s="3">
        <v>40681.01180555555</v>
      </c>
      <c r="H461" s="62" t="s">
        <v>161</v>
      </c>
      <c r="I461" s="60"/>
      <c r="J461" s="61"/>
      <c r="K461" s="8"/>
      <c r="L461" s="4">
        <v>140000</v>
      </c>
      <c r="M461" s="8" t="s">
        <v>143</v>
      </c>
      <c r="N461" s="8"/>
    </row>
    <row r="462" spans="1:14" x14ac:dyDescent="0.4">
      <c r="A462" s="7">
        <v>22868</v>
      </c>
      <c r="B462" s="7" t="s">
        <v>16</v>
      </c>
      <c r="C462" s="7" t="s">
        <v>327</v>
      </c>
      <c r="D462" s="59" t="s">
        <v>18</v>
      </c>
      <c r="E462" s="60"/>
      <c r="F462" s="61"/>
      <c r="G462" s="1">
        <v>40681.013194444444</v>
      </c>
      <c r="H462" s="59" t="s">
        <v>161</v>
      </c>
      <c r="I462" s="60"/>
      <c r="J462" s="61"/>
      <c r="K462" s="7"/>
      <c r="L462" s="2">
        <v>40000</v>
      </c>
      <c r="M462" s="7" t="s">
        <v>143</v>
      </c>
      <c r="N462" s="7"/>
    </row>
    <row r="463" spans="1:14" x14ac:dyDescent="0.4">
      <c r="A463" s="8">
        <v>22868</v>
      </c>
      <c r="B463" s="8" t="s">
        <v>16</v>
      </c>
      <c r="C463" s="8" t="s">
        <v>327</v>
      </c>
      <c r="D463" s="62" t="s">
        <v>170</v>
      </c>
      <c r="E463" s="60"/>
      <c r="F463" s="61"/>
      <c r="G463" s="3">
        <v>40681.116666666669</v>
      </c>
      <c r="H463" s="62" t="s">
        <v>171</v>
      </c>
      <c r="I463" s="60"/>
      <c r="J463" s="61"/>
      <c r="K463" s="8" t="s">
        <v>172</v>
      </c>
      <c r="L463" s="4">
        <v>281000</v>
      </c>
      <c r="M463" s="8"/>
      <c r="N463" s="8"/>
    </row>
    <row r="464" spans="1:14" x14ac:dyDescent="0.4">
      <c r="A464" s="7">
        <v>22868</v>
      </c>
      <c r="B464" s="7" t="s">
        <v>16</v>
      </c>
      <c r="C464" s="7" t="s">
        <v>328</v>
      </c>
      <c r="D464" s="59" t="s">
        <v>170</v>
      </c>
      <c r="E464" s="60"/>
      <c r="F464" s="61"/>
      <c r="G464" s="1">
        <v>40682.017361111109</v>
      </c>
      <c r="H464" s="59" t="s">
        <v>171</v>
      </c>
      <c r="I464" s="60"/>
      <c r="J464" s="61"/>
      <c r="K464" s="7" t="s">
        <v>172</v>
      </c>
      <c r="L464" s="2">
        <v>220000</v>
      </c>
      <c r="M464" s="7"/>
      <c r="N464" s="7"/>
    </row>
    <row r="465" spans="1:14" x14ac:dyDescent="0.4">
      <c r="A465" s="8">
        <v>22868</v>
      </c>
      <c r="B465" s="8" t="s">
        <v>16</v>
      </c>
      <c r="C465" s="8" t="s">
        <v>328</v>
      </c>
      <c r="D465" s="62" t="s">
        <v>170</v>
      </c>
      <c r="E465" s="60"/>
      <c r="F465" s="61"/>
      <c r="G465" s="3">
        <v>40682.027083333334</v>
      </c>
      <c r="H465" s="62" t="s">
        <v>171</v>
      </c>
      <c r="I465" s="60"/>
      <c r="J465" s="61"/>
      <c r="K465" s="8" t="s">
        <v>172</v>
      </c>
      <c r="L465" s="4">
        <v>3000</v>
      </c>
      <c r="M465" s="8"/>
      <c r="N465" s="8"/>
    </row>
    <row r="466" spans="1:14" x14ac:dyDescent="0.4">
      <c r="A466" s="7">
        <v>22868</v>
      </c>
      <c r="B466" s="7" t="s">
        <v>16</v>
      </c>
      <c r="C466" s="7" t="s">
        <v>328</v>
      </c>
      <c r="D466" s="59" t="s">
        <v>170</v>
      </c>
      <c r="E466" s="60"/>
      <c r="F466" s="61"/>
      <c r="G466" s="1">
        <v>40682.075694444444</v>
      </c>
      <c r="H466" s="59" t="s">
        <v>171</v>
      </c>
      <c r="I466" s="60"/>
      <c r="J466" s="61"/>
      <c r="K466" s="7" t="s">
        <v>172</v>
      </c>
      <c r="L466" s="2">
        <v>14000</v>
      </c>
      <c r="M466" s="7"/>
      <c r="N466" s="7"/>
    </row>
    <row r="467" spans="1:14" x14ac:dyDescent="0.4">
      <c r="A467" s="8">
        <v>22868</v>
      </c>
      <c r="B467" s="8" t="s">
        <v>16</v>
      </c>
      <c r="C467" s="8" t="s">
        <v>329</v>
      </c>
      <c r="D467" s="62" t="s">
        <v>18</v>
      </c>
      <c r="E467" s="60"/>
      <c r="F467" s="61"/>
      <c r="G467" s="3">
        <v>40683.179166666669</v>
      </c>
      <c r="H467" s="62" t="s">
        <v>161</v>
      </c>
      <c r="I467" s="60"/>
      <c r="J467" s="61"/>
      <c r="K467" s="8"/>
      <c r="L467" s="4">
        <v>90000</v>
      </c>
      <c r="M467" s="8" t="s">
        <v>330</v>
      </c>
      <c r="N467" s="8"/>
    </row>
    <row r="468" spans="1:14" x14ac:dyDescent="0.4">
      <c r="A468" s="7">
        <v>22868</v>
      </c>
      <c r="B468" s="7" t="s">
        <v>16</v>
      </c>
      <c r="C468" s="7" t="s">
        <v>331</v>
      </c>
      <c r="D468" s="59" t="s">
        <v>18</v>
      </c>
      <c r="E468" s="60"/>
      <c r="F468" s="61"/>
      <c r="G468" s="1">
        <v>40683.986111111109</v>
      </c>
      <c r="H468" s="59" t="s">
        <v>161</v>
      </c>
      <c r="I468" s="60"/>
      <c r="J468" s="61"/>
      <c r="K468" s="7"/>
      <c r="L468" s="2">
        <v>50000</v>
      </c>
      <c r="M468" s="7" t="s">
        <v>143</v>
      </c>
      <c r="N468" s="7"/>
    </row>
    <row r="469" spans="1:14" x14ac:dyDescent="0.4">
      <c r="A469" s="8">
        <v>22868</v>
      </c>
      <c r="B469" s="8" t="s">
        <v>16</v>
      </c>
      <c r="C469" s="8" t="s">
        <v>331</v>
      </c>
      <c r="D469" s="62" t="s">
        <v>18</v>
      </c>
      <c r="E469" s="60"/>
      <c r="F469" s="61"/>
      <c r="G469" s="3">
        <v>40684.022916666669</v>
      </c>
      <c r="H469" s="62" t="s">
        <v>161</v>
      </c>
      <c r="I469" s="60"/>
      <c r="J469" s="61"/>
      <c r="K469" s="8"/>
      <c r="L469" s="4">
        <v>75000</v>
      </c>
      <c r="M469" s="8" t="s">
        <v>143</v>
      </c>
      <c r="N469" s="8"/>
    </row>
    <row r="470" spans="1:14" x14ac:dyDescent="0.4">
      <c r="A470" s="7">
        <v>22868</v>
      </c>
      <c r="B470" s="7" t="s">
        <v>16</v>
      </c>
      <c r="C470" s="7" t="s">
        <v>331</v>
      </c>
      <c r="D470" s="59" t="s">
        <v>18</v>
      </c>
      <c r="E470" s="60"/>
      <c r="F470" s="61"/>
      <c r="G470" s="1">
        <v>40684.072916666664</v>
      </c>
      <c r="H470" s="59" t="s">
        <v>161</v>
      </c>
      <c r="I470" s="60"/>
      <c r="J470" s="61"/>
      <c r="K470" s="7"/>
      <c r="L470" s="2">
        <v>100000</v>
      </c>
      <c r="M470" s="7" t="s">
        <v>143</v>
      </c>
      <c r="N470" s="7"/>
    </row>
    <row r="471" spans="1:14" x14ac:dyDescent="0.4">
      <c r="A471" s="8">
        <v>22868</v>
      </c>
      <c r="B471" s="8" t="s">
        <v>16</v>
      </c>
      <c r="C471" s="8" t="s">
        <v>332</v>
      </c>
      <c r="D471" s="62" t="s">
        <v>18</v>
      </c>
      <c r="E471" s="60"/>
      <c r="F471" s="61"/>
      <c r="G471" s="3">
        <v>40684.899305555555</v>
      </c>
      <c r="H471" s="62" t="s">
        <v>161</v>
      </c>
      <c r="I471" s="60"/>
      <c r="J471" s="61"/>
      <c r="K471" s="8"/>
      <c r="L471" s="4">
        <v>110000</v>
      </c>
      <c r="M471" s="8" t="s">
        <v>143</v>
      </c>
      <c r="N471" s="8"/>
    </row>
    <row r="472" spans="1:14" x14ac:dyDescent="0.4">
      <c r="A472" s="7">
        <v>22868</v>
      </c>
      <c r="B472" s="7" t="s">
        <v>16</v>
      </c>
      <c r="C472" s="7" t="s">
        <v>332</v>
      </c>
      <c r="D472" s="59" t="s">
        <v>170</v>
      </c>
      <c r="E472" s="60"/>
      <c r="F472" s="61"/>
      <c r="G472" s="1">
        <v>40685.063194444439</v>
      </c>
      <c r="H472" s="59" t="s">
        <v>171</v>
      </c>
      <c r="I472" s="60"/>
      <c r="J472" s="61"/>
      <c r="K472" s="7" t="s">
        <v>172</v>
      </c>
      <c r="L472" s="2">
        <v>110000</v>
      </c>
      <c r="M472" s="7"/>
      <c r="N472" s="7"/>
    </row>
    <row r="473" spans="1:14" ht="25.35" x14ac:dyDescent="0.4">
      <c r="A473" s="8">
        <v>22868</v>
      </c>
      <c r="B473" s="8" t="s">
        <v>16</v>
      </c>
      <c r="C473" s="8" t="s">
        <v>332</v>
      </c>
      <c r="D473" s="62" t="s">
        <v>170</v>
      </c>
      <c r="E473" s="60"/>
      <c r="F473" s="61"/>
      <c r="G473" s="3">
        <v>40685.063194444439</v>
      </c>
      <c r="H473" s="62" t="s">
        <v>171</v>
      </c>
      <c r="I473" s="60"/>
      <c r="J473" s="61"/>
      <c r="K473" s="8" t="s">
        <v>179</v>
      </c>
      <c r="L473" s="4">
        <v>200000</v>
      </c>
      <c r="M473" s="8" t="s">
        <v>333</v>
      </c>
      <c r="N473" s="8"/>
    </row>
    <row r="474" spans="1:14" ht="25.35" x14ac:dyDescent="0.4">
      <c r="A474" s="7">
        <v>22868</v>
      </c>
      <c r="B474" s="7" t="s">
        <v>16</v>
      </c>
      <c r="C474" s="7" t="s">
        <v>332</v>
      </c>
      <c r="D474" s="59" t="s">
        <v>170</v>
      </c>
      <c r="E474" s="60"/>
      <c r="F474" s="61"/>
      <c r="G474" s="1">
        <v>40685.083333333328</v>
      </c>
      <c r="H474" s="59" t="s">
        <v>171</v>
      </c>
      <c r="I474" s="60"/>
      <c r="J474" s="61"/>
      <c r="K474" s="7" t="s">
        <v>179</v>
      </c>
      <c r="L474" s="2">
        <v>100000</v>
      </c>
      <c r="M474" s="7" t="s">
        <v>334</v>
      </c>
      <c r="N474" s="7"/>
    </row>
    <row r="475" spans="1:14" x14ac:dyDescent="0.4">
      <c r="A475" s="8">
        <v>22868</v>
      </c>
      <c r="B475" s="8" t="s">
        <v>16</v>
      </c>
      <c r="C475" s="8" t="s">
        <v>335</v>
      </c>
      <c r="D475" s="62" t="s">
        <v>18</v>
      </c>
      <c r="E475" s="60"/>
      <c r="F475" s="61"/>
      <c r="G475" s="3">
        <v>40686.049305555556</v>
      </c>
      <c r="H475" s="62" t="s">
        <v>161</v>
      </c>
      <c r="I475" s="60"/>
      <c r="J475" s="61"/>
      <c r="K475" s="8"/>
      <c r="L475" s="4">
        <v>200000</v>
      </c>
      <c r="M475" s="8" t="s">
        <v>143</v>
      </c>
      <c r="N475" s="8"/>
    </row>
    <row r="476" spans="1:14" x14ac:dyDescent="0.4">
      <c r="A476" s="7">
        <v>22868</v>
      </c>
      <c r="B476" s="7" t="s">
        <v>16</v>
      </c>
      <c r="C476" s="7" t="s">
        <v>335</v>
      </c>
      <c r="D476" s="59" t="s">
        <v>18</v>
      </c>
      <c r="E476" s="60"/>
      <c r="F476" s="61"/>
      <c r="G476" s="1">
        <v>40686.114583333328</v>
      </c>
      <c r="H476" s="59" t="s">
        <v>161</v>
      </c>
      <c r="I476" s="60"/>
      <c r="J476" s="61"/>
      <c r="K476" s="7"/>
      <c r="L476" s="2">
        <v>130000</v>
      </c>
      <c r="M476" s="7" t="s">
        <v>336</v>
      </c>
      <c r="N476" s="7"/>
    </row>
    <row r="477" spans="1:14" x14ac:dyDescent="0.4">
      <c r="A477" s="8">
        <v>22868</v>
      </c>
      <c r="B477" s="8" t="s">
        <v>16</v>
      </c>
      <c r="C477" s="8" t="s">
        <v>335</v>
      </c>
      <c r="D477" s="62" t="s">
        <v>18</v>
      </c>
      <c r="E477" s="60"/>
      <c r="F477" s="61"/>
      <c r="G477" s="3">
        <v>40686.148611111108</v>
      </c>
      <c r="H477" s="62" t="s">
        <v>161</v>
      </c>
      <c r="I477" s="60"/>
      <c r="J477" s="61"/>
      <c r="K477" s="8"/>
      <c r="L477" s="4">
        <v>15000</v>
      </c>
      <c r="M477" s="8" t="s">
        <v>336</v>
      </c>
      <c r="N477" s="8"/>
    </row>
    <row r="478" spans="1:14" x14ac:dyDescent="0.4">
      <c r="A478" s="7">
        <v>22868</v>
      </c>
      <c r="B478" s="7" t="s">
        <v>16</v>
      </c>
      <c r="C478" s="7" t="s">
        <v>337</v>
      </c>
      <c r="D478" s="59" t="s">
        <v>18</v>
      </c>
      <c r="E478" s="60"/>
      <c r="F478" s="61"/>
      <c r="G478" s="1">
        <v>40686.945833333331</v>
      </c>
      <c r="H478" s="59" t="s">
        <v>161</v>
      </c>
      <c r="I478" s="60"/>
      <c r="J478" s="61"/>
      <c r="K478" s="7"/>
      <c r="L478" s="2">
        <v>60000</v>
      </c>
      <c r="M478" s="7" t="s">
        <v>338</v>
      </c>
      <c r="N478" s="7"/>
    </row>
    <row r="479" spans="1:14" x14ac:dyDescent="0.4">
      <c r="A479" s="8">
        <v>22868</v>
      </c>
      <c r="B479" s="8" t="s">
        <v>16</v>
      </c>
      <c r="C479" s="8" t="s">
        <v>337</v>
      </c>
      <c r="D479" s="62" t="s">
        <v>18</v>
      </c>
      <c r="E479" s="60"/>
      <c r="F479" s="61"/>
      <c r="G479" s="3">
        <v>40687.027083333334</v>
      </c>
      <c r="H479" s="62" t="s">
        <v>161</v>
      </c>
      <c r="I479" s="60"/>
      <c r="J479" s="61"/>
      <c r="K479" s="8"/>
      <c r="L479" s="4">
        <v>99960</v>
      </c>
      <c r="M479" s="8" t="s">
        <v>143</v>
      </c>
      <c r="N479" s="8"/>
    </row>
    <row r="480" spans="1:14" x14ac:dyDescent="0.4">
      <c r="A480" s="7">
        <v>22868</v>
      </c>
      <c r="B480" s="7" t="s">
        <v>16</v>
      </c>
      <c r="C480" s="7" t="s">
        <v>339</v>
      </c>
      <c r="D480" s="59" t="s">
        <v>18</v>
      </c>
      <c r="E480" s="60"/>
      <c r="F480" s="61"/>
      <c r="G480" s="1">
        <v>40687.938888888886</v>
      </c>
      <c r="H480" s="59" t="s">
        <v>161</v>
      </c>
      <c r="I480" s="60"/>
      <c r="J480" s="61"/>
      <c r="K480" s="7"/>
      <c r="L480" s="2">
        <v>10000</v>
      </c>
      <c r="M480" s="7" t="s">
        <v>336</v>
      </c>
      <c r="N480" s="7"/>
    </row>
    <row r="481" spans="1:14" x14ac:dyDescent="0.4">
      <c r="A481" s="8">
        <v>22868</v>
      </c>
      <c r="B481" s="8" t="s">
        <v>16</v>
      </c>
      <c r="C481" s="8" t="s">
        <v>339</v>
      </c>
      <c r="D481" s="62" t="s">
        <v>18</v>
      </c>
      <c r="E481" s="60"/>
      <c r="F481" s="61"/>
      <c r="G481" s="3">
        <v>40687.940972222219</v>
      </c>
      <c r="H481" s="62" t="s">
        <v>161</v>
      </c>
      <c r="I481" s="60"/>
      <c r="J481" s="61"/>
      <c r="K481" s="8"/>
      <c r="L481" s="4">
        <v>120000</v>
      </c>
      <c r="M481" s="8" t="s">
        <v>336</v>
      </c>
      <c r="N481" s="8"/>
    </row>
    <row r="482" spans="1:14" ht="38" x14ac:dyDescent="0.4">
      <c r="A482" s="7">
        <v>22868</v>
      </c>
      <c r="B482" s="7" t="s">
        <v>16</v>
      </c>
      <c r="C482" s="7" t="s">
        <v>339</v>
      </c>
      <c r="D482" s="59" t="s">
        <v>170</v>
      </c>
      <c r="E482" s="60"/>
      <c r="F482" s="61"/>
      <c r="G482" s="1">
        <v>40688.1875</v>
      </c>
      <c r="H482" s="59" t="s">
        <v>171</v>
      </c>
      <c r="I482" s="60"/>
      <c r="J482" s="61"/>
      <c r="K482" s="7" t="s">
        <v>172</v>
      </c>
      <c r="L482" s="2">
        <v>130000</v>
      </c>
      <c r="M482" s="7" t="s">
        <v>340</v>
      </c>
      <c r="N482" s="7"/>
    </row>
    <row r="483" spans="1:14" ht="38" x14ac:dyDescent="0.4">
      <c r="A483" s="8">
        <v>22868</v>
      </c>
      <c r="B483" s="8" t="s">
        <v>16</v>
      </c>
      <c r="C483" s="8" t="s">
        <v>339</v>
      </c>
      <c r="D483" s="62" t="s">
        <v>170</v>
      </c>
      <c r="E483" s="60"/>
      <c r="F483" s="61"/>
      <c r="G483" s="3">
        <v>40688.1875</v>
      </c>
      <c r="H483" s="62" t="s">
        <v>171</v>
      </c>
      <c r="I483" s="60"/>
      <c r="J483" s="61"/>
      <c r="K483" s="8" t="s">
        <v>179</v>
      </c>
      <c r="L483" s="4">
        <v>420000</v>
      </c>
      <c r="M483" s="8" t="s">
        <v>340</v>
      </c>
      <c r="N483" s="8"/>
    </row>
    <row r="484" spans="1:14" x14ac:dyDescent="0.4">
      <c r="A484" s="7">
        <v>22868</v>
      </c>
      <c r="B484" s="7" t="s">
        <v>16</v>
      </c>
      <c r="C484" s="7" t="s">
        <v>339</v>
      </c>
      <c r="D484" s="59" t="s">
        <v>170</v>
      </c>
      <c r="E484" s="60"/>
      <c r="F484" s="61"/>
      <c r="G484" s="1">
        <v>40688.229166666664</v>
      </c>
      <c r="H484" s="59" t="s">
        <v>171</v>
      </c>
      <c r="I484" s="60"/>
      <c r="J484" s="61"/>
      <c r="K484" s="7" t="s">
        <v>172</v>
      </c>
      <c r="L484" s="2">
        <v>120000</v>
      </c>
      <c r="M484" s="7"/>
      <c r="N484" s="7"/>
    </row>
    <row r="485" spans="1:14" x14ac:dyDescent="0.4">
      <c r="A485" s="8">
        <v>22868</v>
      </c>
      <c r="B485" s="8" t="s">
        <v>16</v>
      </c>
      <c r="C485" s="8" t="s">
        <v>341</v>
      </c>
      <c r="D485" s="62" t="s">
        <v>170</v>
      </c>
      <c r="E485" s="60"/>
      <c r="F485" s="61"/>
      <c r="G485" s="3">
        <v>40689.236111111109</v>
      </c>
      <c r="H485" s="62" t="s">
        <v>171</v>
      </c>
      <c r="I485" s="60"/>
      <c r="J485" s="61"/>
      <c r="K485" s="8" t="s">
        <v>172</v>
      </c>
      <c r="L485" s="4">
        <v>210000</v>
      </c>
      <c r="M485" s="8"/>
      <c r="N485" s="8"/>
    </row>
    <row r="486" spans="1:14" x14ac:dyDescent="0.4">
      <c r="A486" s="7">
        <v>22868</v>
      </c>
      <c r="B486" s="7" t="s">
        <v>16</v>
      </c>
      <c r="C486" s="7" t="s">
        <v>341</v>
      </c>
      <c r="D486" s="59" t="s">
        <v>170</v>
      </c>
      <c r="E486" s="60"/>
      <c r="F486" s="61"/>
      <c r="G486" s="1">
        <v>40689.276388888888</v>
      </c>
      <c r="H486" s="59" t="s">
        <v>171</v>
      </c>
      <c r="I486" s="60"/>
      <c r="J486" s="61"/>
      <c r="K486" s="7" t="s">
        <v>172</v>
      </c>
      <c r="L486" s="2">
        <v>7000</v>
      </c>
      <c r="M486" s="7"/>
      <c r="N486" s="7"/>
    </row>
    <row r="487" spans="1:14" x14ac:dyDescent="0.4">
      <c r="A487" s="8">
        <v>22868</v>
      </c>
      <c r="B487" s="8" t="s">
        <v>16</v>
      </c>
      <c r="C487" s="8" t="s">
        <v>342</v>
      </c>
      <c r="D487" s="62" t="s">
        <v>18</v>
      </c>
      <c r="E487" s="60"/>
      <c r="F487" s="61"/>
      <c r="G487" s="3">
        <v>40690.204861111109</v>
      </c>
      <c r="H487" s="62" t="s">
        <v>161</v>
      </c>
      <c r="I487" s="60"/>
      <c r="J487" s="61"/>
      <c r="K487" s="8"/>
      <c r="L487" s="4">
        <v>130000</v>
      </c>
      <c r="M487" s="8" t="s">
        <v>336</v>
      </c>
      <c r="N487" s="8"/>
    </row>
    <row r="488" spans="1:14" x14ac:dyDescent="0.4">
      <c r="A488" s="7">
        <v>22868</v>
      </c>
      <c r="B488" s="7" t="s">
        <v>81</v>
      </c>
      <c r="C488" s="7" t="s">
        <v>343</v>
      </c>
      <c r="D488" s="59" t="s">
        <v>18</v>
      </c>
      <c r="E488" s="60"/>
      <c r="F488" s="61"/>
      <c r="G488" s="1">
        <v>40690.958333333328</v>
      </c>
      <c r="H488" s="59" t="s">
        <v>174</v>
      </c>
      <c r="I488" s="60"/>
      <c r="J488" s="61"/>
      <c r="K488" s="7"/>
      <c r="L488" s="2">
        <v>110000</v>
      </c>
      <c r="M488" s="7" t="s">
        <v>227</v>
      </c>
      <c r="N488" s="7"/>
    </row>
    <row r="489" spans="1:14" x14ac:dyDescent="0.4">
      <c r="A489" s="8">
        <v>22868</v>
      </c>
      <c r="B489" s="8" t="s">
        <v>81</v>
      </c>
      <c r="C489" s="8" t="s">
        <v>343</v>
      </c>
      <c r="D489" s="62" t="s">
        <v>18</v>
      </c>
      <c r="E489" s="60"/>
      <c r="F489" s="61"/>
      <c r="G489" s="3">
        <v>40690.999305555553</v>
      </c>
      <c r="H489" s="62" t="s">
        <v>174</v>
      </c>
      <c r="I489" s="60"/>
      <c r="J489" s="61"/>
      <c r="K489" s="8"/>
      <c r="L489" s="4">
        <v>10000</v>
      </c>
      <c r="M489" s="8" t="s">
        <v>227</v>
      </c>
      <c r="N489" s="8"/>
    </row>
    <row r="490" spans="1:14" x14ac:dyDescent="0.4">
      <c r="A490" s="7">
        <v>22868</v>
      </c>
      <c r="B490" s="7" t="s">
        <v>81</v>
      </c>
      <c r="C490" s="7" t="s">
        <v>343</v>
      </c>
      <c r="D490" s="59" t="s">
        <v>18</v>
      </c>
      <c r="E490" s="60"/>
      <c r="F490" s="61"/>
      <c r="G490" s="1">
        <v>40691.034722222219</v>
      </c>
      <c r="H490" s="59" t="s">
        <v>174</v>
      </c>
      <c r="I490" s="60"/>
      <c r="J490" s="61"/>
      <c r="K490" s="7"/>
      <c r="L490" s="2">
        <v>149980</v>
      </c>
      <c r="M490" s="7" t="s">
        <v>227</v>
      </c>
      <c r="N490" s="7"/>
    </row>
    <row r="491" spans="1:14" x14ac:dyDescent="0.4">
      <c r="A491" s="8">
        <v>22868</v>
      </c>
      <c r="B491" s="8" t="s">
        <v>81</v>
      </c>
      <c r="C491" s="8" t="s">
        <v>343</v>
      </c>
      <c r="D491" s="62" t="s">
        <v>170</v>
      </c>
      <c r="E491" s="60"/>
      <c r="F491" s="61"/>
      <c r="G491" s="3">
        <v>40691.38958333333</v>
      </c>
      <c r="H491" s="62" t="s">
        <v>171</v>
      </c>
      <c r="I491" s="60"/>
      <c r="J491" s="61"/>
      <c r="K491" s="8" t="s">
        <v>172</v>
      </c>
      <c r="L491" s="4">
        <v>2400</v>
      </c>
      <c r="M491" s="8" t="s">
        <v>175</v>
      </c>
      <c r="N491" s="8"/>
    </row>
    <row r="492" spans="1:14" x14ac:dyDescent="0.4">
      <c r="A492" s="7">
        <v>22868</v>
      </c>
      <c r="B492" s="7" t="s">
        <v>81</v>
      </c>
      <c r="C492" s="7" t="s">
        <v>344</v>
      </c>
      <c r="D492" s="59" t="s">
        <v>18</v>
      </c>
      <c r="E492" s="60"/>
      <c r="F492" s="61"/>
      <c r="G492" s="1">
        <v>40695</v>
      </c>
      <c r="H492" s="59" t="s">
        <v>174</v>
      </c>
      <c r="I492" s="60"/>
      <c r="J492" s="61"/>
      <c r="K492" s="7"/>
      <c r="L492" s="2">
        <v>92900</v>
      </c>
      <c r="M492" s="7" t="s">
        <v>227</v>
      </c>
      <c r="N492" s="7"/>
    </row>
    <row r="493" spans="1:14" x14ac:dyDescent="0.4">
      <c r="A493" s="8">
        <v>22868</v>
      </c>
      <c r="B493" s="8" t="s">
        <v>81</v>
      </c>
      <c r="C493" s="8" t="s">
        <v>344</v>
      </c>
      <c r="D493" s="62" t="s">
        <v>18</v>
      </c>
      <c r="E493" s="60"/>
      <c r="F493" s="61"/>
      <c r="G493" s="3">
        <v>40695.100694444445</v>
      </c>
      <c r="H493" s="62" t="s">
        <v>174</v>
      </c>
      <c r="I493" s="60"/>
      <c r="J493" s="61"/>
      <c r="K493" s="8"/>
      <c r="L493" s="4">
        <v>20000</v>
      </c>
      <c r="M493" s="8" t="s">
        <v>227</v>
      </c>
      <c r="N493" s="8"/>
    </row>
    <row r="494" spans="1:14" x14ac:dyDescent="0.4">
      <c r="A494" s="7">
        <v>22868</v>
      </c>
      <c r="B494" s="7" t="s">
        <v>81</v>
      </c>
      <c r="C494" s="7" t="s">
        <v>344</v>
      </c>
      <c r="D494" s="59" t="s">
        <v>18</v>
      </c>
      <c r="E494" s="60"/>
      <c r="F494" s="61"/>
      <c r="G494" s="1">
        <v>40695.194444444445</v>
      </c>
      <c r="H494" s="59" t="s">
        <v>174</v>
      </c>
      <c r="I494" s="60"/>
      <c r="J494" s="61"/>
      <c r="K494" s="7"/>
      <c r="L494" s="2">
        <v>20000</v>
      </c>
      <c r="M494" s="7" t="s">
        <v>227</v>
      </c>
      <c r="N494" s="7"/>
    </row>
    <row r="495" spans="1:14" x14ac:dyDescent="0.4">
      <c r="A495" s="8">
        <v>22868</v>
      </c>
      <c r="B495" s="8" t="s">
        <v>16</v>
      </c>
      <c r="C495" s="8" t="s">
        <v>345</v>
      </c>
      <c r="D495" s="62" t="s">
        <v>18</v>
      </c>
      <c r="E495" s="60"/>
      <c r="F495" s="61"/>
      <c r="G495" s="3">
        <v>40822.883333333331</v>
      </c>
      <c r="H495" s="62" t="s">
        <v>161</v>
      </c>
      <c r="I495" s="60"/>
      <c r="J495" s="61"/>
      <c r="K495" s="8"/>
      <c r="L495" s="4">
        <v>160000</v>
      </c>
      <c r="M495" s="8" t="s">
        <v>143</v>
      </c>
      <c r="N495" s="8"/>
    </row>
    <row r="496" spans="1:14" x14ac:dyDescent="0.4">
      <c r="A496" s="7">
        <v>22868</v>
      </c>
      <c r="B496" s="7" t="s">
        <v>16</v>
      </c>
      <c r="C496" s="7" t="s">
        <v>346</v>
      </c>
      <c r="D496" s="59" t="s">
        <v>18</v>
      </c>
      <c r="E496" s="60"/>
      <c r="F496" s="61"/>
      <c r="G496" s="1">
        <v>40824.268749999996</v>
      </c>
      <c r="H496" s="59" t="s">
        <v>161</v>
      </c>
      <c r="I496" s="60"/>
      <c r="J496" s="61"/>
      <c r="K496" s="7"/>
      <c r="L496" s="2">
        <v>50000</v>
      </c>
      <c r="M496" s="7" t="s">
        <v>143</v>
      </c>
      <c r="N496" s="7"/>
    </row>
    <row r="497" spans="1:14" x14ac:dyDescent="0.4">
      <c r="A497" s="8">
        <v>22868</v>
      </c>
      <c r="B497" s="8" t="s">
        <v>16</v>
      </c>
      <c r="C497" s="8" t="s">
        <v>346</v>
      </c>
      <c r="D497" s="62" t="s">
        <v>18</v>
      </c>
      <c r="E497" s="60"/>
      <c r="F497" s="61"/>
      <c r="G497" s="3">
        <v>40824.272222222222</v>
      </c>
      <c r="H497" s="62" t="s">
        <v>161</v>
      </c>
      <c r="I497" s="60"/>
      <c r="J497" s="61"/>
      <c r="K497" s="8"/>
      <c r="L497" s="4">
        <v>50000</v>
      </c>
      <c r="M497" s="8" t="s">
        <v>143</v>
      </c>
      <c r="N497" s="8"/>
    </row>
    <row r="498" spans="1:14" x14ac:dyDescent="0.4">
      <c r="A498" s="7">
        <v>22868</v>
      </c>
      <c r="B498" s="7" t="s">
        <v>16</v>
      </c>
      <c r="C498" s="7" t="s">
        <v>346</v>
      </c>
      <c r="D498" s="59" t="s">
        <v>18</v>
      </c>
      <c r="E498" s="60"/>
      <c r="F498" s="61"/>
      <c r="G498" s="1">
        <v>40824.277777777774</v>
      </c>
      <c r="H498" s="59" t="s">
        <v>161</v>
      </c>
      <c r="I498" s="60"/>
      <c r="J498" s="61"/>
      <c r="K498" s="7"/>
      <c r="L498" s="2">
        <v>50000</v>
      </c>
      <c r="M498" s="7" t="s">
        <v>143</v>
      </c>
      <c r="N498" s="7"/>
    </row>
    <row r="499" spans="1:14" x14ac:dyDescent="0.4">
      <c r="A499" s="8">
        <v>22868</v>
      </c>
      <c r="B499" s="8" t="s">
        <v>16</v>
      </c>
      <c r="C499" s="8" t="s">
        <v>346</v>
      </c>
      <c r="D499" s="62" t="s">
        <v>18</v>
      </c>
      <c r="E499" s="60"/>
      <c r="F499" s="61"/>
      <c r="G499" s="3">
        <v>40824.291666666664</v>
      </c>
      <c r="H499" s="62" t="s">
        <v>161</v>
      </c>
      <c r="I499" s="60"/>
      <c r="J499" s="61"/>
      <c r="K499" s="8"/>
      <c r="L499" s="4">
        <v>100000</v>
      </c>
      <c r="M499" s="8" t="s">
        <v>143</v>
      </c>
      <c r="N499" s="8"/>
    </row>
    <row r="500" spans="1:14" x14ac:dyDescent="0.4">
      <c r="A500" s="7">
        <v>22868</v>
      </c>
      <c r="B500" s="7" t="s">
        <v>16</v>
      </c>
      <c r="C500" s="7" t="s">
        <v>347</v>
      </c>
      <c r="D500" s="59" t="s">
        <v>170</v>
      </c>
      <c r="E500" s="60"/>
      <c r="F500" s="61"/>
      <c r="G500" s="1">
        <v>40824.333333333328</v>
      </c>
      <c r="H500" s="59" t="s">
        <v>171</v>
      </c>
      <c r="I500" s="60"/>
      <c r="J500" s="61"/>
      <c r="K500" s="7" t="s">
        <v>172</v>
      </c>
      <c r="L500" s="2">
        <v>11900</v>
      </c>
      <c r="M500" s="7"/>
      <c r="N500" s="7"/>
    </row>
    <row r="501" spans="1:14" x14ac:dyDescent="0.4">
      <c r="A501" s="8">
        <v>22868</v>
      </c>
      <c r="B501" s="8" t="s">
        <v>16</v>
      </c>
      <c r="C501" s="8" t="s">
        <v>347</v>
      </c>
      <c r="D501" s="62" t="s">
        <v>18</v>
      </c>
      <c r="E501" s="60"/>
      <c r="F501" s="61"/>
      <c r="G501" s="3">
        <v>40824.975694444445</v>
      </c>
      <c r="H501" s="62" t="s">
        <v>161</v>
      </c>
      <c r="I501" s="60"/>
      <c r="J501" s="61"/>
      <c r="K501" s="8"/>
      <c r="L501" s="4">
        <v>150000</v>
      </c>
      <c r="M501" s="8" t="s">
        <v>143</v>
      </c>
      <c r="N501" s="8"/>
    </row>
    <row r="502" spans="1:14" x14ac:dyDescent="0.4">
      <c r="A502" s="7">
        <v>22868</v>
      </c>
      <c r="B502" s="7" t="s">
        <v>81</v>
      </c>
      <c r="C502" s="7" t="s">
        <v>348</v>
      </c>
      <c r="D502" s="59" t="s">
        <v>18</v>
      </c>
      <c r="E502" s="60"/>
      <c r="F502" s="61"/>
      <c r="G502" s="1">
        <v>40827.029166666667</v>
      </c>
      <c r="H502" s="59" t="s">
        <v>174</v>
      </c>
      <c r="I502" s="60"/>
      <c r="J502" s="61"/>
      <c r="K502" s="7"/>
      <c r="L502" s="2">
        <v>100000</v>
      </c>
      <c r="M502" s="7" t="s">
        <v>227</v>
      </c>
      <c r="N502" s="7"/>
    </row>
    <row r="503" spans="1:14" x14ac:dyDescent="0.4">
      <c r="A503" s="8">
        <v>22868</v>
      </c>
      <c r="B503" s="8" t="s">
        <v>81</v>
      </c>
      <c r="C503" s="8" t="s">
        <v>349</v>
      </c>
      <c r="D503" s="62" t="s">
        <v>18</v>
      </c>
      <c r="E503" s="60"/>
      <c r="F503" s="61"/>
      <c r="G503" s="3">
        <v>40827.902777777774</v>
      </c>
      <c r="H503" s="62" t="s">
        <v>174</v>
      </c>
      <c r="I503" s="60"/>
      <c r="J503" s="61"/>
      <c r="K503" s="8"/>
      <c r="L503" s="4">
        <v>280000</v>
      </c>
      <c r="M503" s="8" t="s">
        <v>184</v>
      </c>
      <c r="N503" s="8"/>
    </row>
    <row r="504" spans="1:14" x14ac:dyDescent="0.4">
      <c r="A504" s="7">
        <v>22868</v>
      </c>
      <c r="B504" s="7" t="s">
        <v>81</v>
      </c>
      <c r="C504" s="7" t="s">
        <v>349</v>
      </c>
      <c r="D504" s="59" t="s">
        <v>18</v>
      </c>
      <c r="E504" s="60"/>
      <c r="F504" s="61"/>
      <c r="G504" s="1">
        <v>40828.270833333328</v>
      </c>
      <c r="H504" s="59" t="s">
        <v>174</v>
      </c>
      <c r="I504" s="60"/>
      <c r="J504" s="61"/>
      <c r="K504" s="7"/>
      <c r="L504" s="2">
        <v>70020</v>
      </c>
      <c r="M504" s="7" t="s">
        <v>184</v>
      </c>
      <c r="N504" s="7"/>
    </row>
    <row r="505" spans="1:14" x14ac:dyDescent="0.4">
      <c r="A505" s="8">
        <v>22868</v>
      </c>
      <c r="B505" s="8" t="s">
        <v>81</v>
      </c>
      <c r="C505" s="8" t="s">
        <v>350</v>
      </c>
      <c r="D505" s="62" t="s">
        <v>18</v>
      </c>
      <c r="E505" s="60"/>
      <c r="F505" s="61"/>
      <c r="G505" s="3">
        <v>40828.885416666664</v>
      </c>
      <c r="H505" s="62" t="s">
        <v>174</v>
      </c>
      <c r="I505" s="60"/>
      <c r="J505" s="61"/>
      <c r="K505" s="8"/>
      <c r="L505" s="4">
        <v>215000</v>
      </c>
      <c r="M505" s="8" t="s">
        <v>184</v>
      </c>
      <c r="N505" s="8"/>
    </row>
    <row r="506" spans="1:14" ht="38" x14ac:dyDescent="0.4">
      <c r="A506" s="7">
        <v>22868</v>
      </c>
      <c r="B506" s="7" t="s">
        <v>81</v>
      </c>
      <c r="C506" s="7" t="s">
        <v>350</v>
      </c>
      <c r="D506" s="59" t="s">
        <v>170</v>
      </c>
      <c r="E506" s="60"/>
      <c r="F506" s="61"/>
      <c r="G506" s="1">
        <v>40829.28125</v>
      </c>
      <c r="H506" s="59" t="s">
        <v>171</v>
      </c>
      <c r="I506" s="60"/>
      <c r="J506" s="61"/>
      <c r="K506" s="7" t="s">
        <v>172</v>
      </c>
      <c r="L506" s="2">
        <v>216000</v>
      </c>
      <c r="M506" s="7" t="s">
        <v>351</v>
      </c>
      <c r="N506" s="7"/>
    </row>
    <row r="507" spans="1:14" ht="38" x14ac:dyDescent="0.4">
      <c r="A507" s="8">
        <v>22868</v>
      </c>
      <c r="B507" s="8" t="s">
        <v>81</v>
      </c>
      <c r="C507" s="8" t="s">
        <v>350</v>
      </c>
      <c r="D507" s="62" t="s">
        <v>170</v>
      </c>
      <c r="E507" s="60"/>
      <c r="F507" s="61"/>
      <c r="G507" s="3">
        <v>40829.28125</v>
      </c>
      <c r="H507" s="62" t="s">
        <v>171</v>
      </c>
      <c r="I507" s="60"/>
      <c r="J507" s="61"/>
      <c r="K507" s="8" t="s">
        <v>179</v>
      </c>
      <c r="L507" s="4">
        <v>300000</v>
      </c>
      <c r="M507" s="8" t="s">
        <v>351</v>
      </c>
      <c r="N507" s="8"/>
    </row>
    <row r="508" spans="1:14" x14ac:dyDescent="0.4">
      <c r="A508" s="7">
        <v>22868</v>
      </c>
      <c r="B508" s="7" t="s">
        <v>81</v>
      </c>
      <c r="C508" s="7" t="s">
        <v>352</v>
      </c>
      <c r="D508" s="59" t="s">
        <v>18</v>
      </c>
      <c r="E508" s="60"/>
      <c r="F508" s="61"/>
      <c r="G508" s="1">
        <v>40949.001388888886</v>
      </c>
      <c r="H508" s="59" t="s">
        <v>174</v>
      </c>
      <c r="I508" s="60"/>
      <c r="J508" s="61"/>
      <c r="K508" s="7"/>
      <c r="L508" s="2">
        <v>180000</v>
      </c>
      <c r="M508" s="7" t="s">
        <v>353</v>
      </c>
      <c r="N508" s="7"/>
    </row>
    <row r="509" spans="1:14" x14ac:dyDescent="0.4">
      <c r="A509" s="8">
        <v>22868</v>
      </c>
      <c r="B509" s="8" t="s">
        <v>81</v>
      </c>
      <c r="C509" s="8" t="s">
        <v>352</v>
      </c>
      <c r="D509" s="62" t="s">
        <v>170</v>
      </c>
      <c r="E509" s="60"/>
      <c r="F509" s="61"/>
      <c r="G509" s="3">
        <v>40949.186111111107</v>
      </c>
      <c r="H509" s="62" t="s">
        <v>171</v>
      </c>
      <c r="I509" s="60"/>
      <c r="J509" s="61"/>
      <c r="K509" s="8" t="s">
        <v>172</v>
      </c>
      <c r="L509" s="4">
        <v>606000</v>
      </c>
      <c r="M509" s="8" t="s">
        <v>353</v>
      </c>
      <c r="N509" s="8"/>
    </row>
    <row r="510" spans="1:14" x14ac:dyDescent="0.4">
      <c r="A510" s="7">
        <v>22868</v>
      </c>
      <c r="B510" s="7" t="s">
        <v>81</v>
      </c>
      <c r="C510" s="7" t="s">
        <v>354</v>
      </c>
      <c r="D510" s="59" t="s">
        <v>18</v>
      </c>
      <c r="E510" s="60"/>
      <c r="F510" s="61"/>
      <c r="G510" s="1">
        <v>40950.029166666667</v>
      </c>
      <c r="H510" s="59" t="s">
        <v>174</v>
      </c>
      <c r="I510" s="60"/>
      <c r="J510" s="61"/>
      <c r="K510" s="7"/>
      <c r="L510" s="2">
        <v>190000</v>
      </c>
      <c r="M510" s="7" t="s">
        <v>353</v>
      </c>
      <c r="N510" s="7"/>
    </row>
    <row r="511" spans="1:14" ht="38" x14ac:dyDescent="0.4">
      <c r="A511" s="8">
        <v>22868</v>
      </c>
      <c r="B511" s="8" t="s">
        <v>81</v>
      </c>
      <c r="C511" s="8" t="s">
        <v>354</v>
      </c>
      <c r="D511" s="62" t="s">
        <v>170</v>
      </c>
      <c r="E511" s="60"/>
      <c r="F511" s="61"/>
      <c r="G511" s="3">
        <v>40950.354166666664</v>
      </c>
      <c r="H511" s="62" t="s">
        <v>171</v>
      </c>
      <c r="I511" s="60"/>
      <c r="J511" s="61"/>
      <c r="K511" s="8" t="s">
        <v>179</v>
      </c>
      <c r="L511" s="4">
        <v>450000</v>
      </c>
      <c r="M511" s="8" t="s">
        <v>355</v>
      </c>
      <c r="N511" s="8"/>
    </row>
    <row r="512" spans="1:14" ht="38" x14ac:dyDescent="0.4">
      <c r="A512" s="7">
        <v>22868</v>
      </c>
      <c r="B512" s="7" t="s">
        <v>81</v>
      </c>
      <c r="C512" s="7" t="s">
        <v>354</v>
      </c>
      <c r="D512" s="59" t="s">
        <v>170</v>
      </c>
      <c r="E512" s="60"/>
      <c r="F512" s="61"/>
      <c r="G512" s="1">
        <v>40950.354166666664</v>
      </c>
      <c r="H512" s="59" t="s">
        <v>171</v>
      </c>
      <c r="I512" s="60"/>
      <c r="J512" s="61"/>
      <c r="K512" s="7" t="s">
        <v>172</v>
      </c>
      <c r="L512" s="2">
        <v>841000</v>
      </c>
      <c r="M512" s="7" t="s">
        <v>355</v>
      </c>
      <c r="N512" s="7"/>
    </row>
    <row r="513" spans="1:14" x14ac:dyDescent="0.4">
      <c r="A513" s="8">
        <v>22868</v>
      </c>
      <c r="B513" s="8" t="s">
        <v>81</v>
      </c>
      <c r="C513" s="8" t="s">
        <v>354</v>
      </c>
      <c r="D513" s="62" t="s">
        <v>170</v>
      </c>
      <c r="E513" s="60"/>
      <c r="F513" s="61"/>
      <c r="G513" s="3">
        <v>40950.364583333328</v>
      </c>
      <c r="H513" s="62" t="s">
        <v>171</v>
      </c>
      <c r="I513" s="60"/>
      <c r="J513" s="61"/>
      <c r="K513" s="8" t="s">
        <v>172</v>
      </c>
      <c r="L513" s="4">
        <v>2700</v>
      </c>
      <c r="M513" s="8" t="s">
        <v>356</v>
      </c>
      <c r="N513" s="8"/>
    </row>
    <row r="514" spans="1:14" x14ac:dyDescent="0.4">
      <c r="A514" s="7">
        <v>22868</v>
      </c>
      <c r="B514" s="7" t="s">
        <v>81</v>
      </c>
      <c r="C514" s="7" t="s">
        <v>357</v>
      </c>
      <c r="D514" s="59" t="s">
        <v>18</v>
      </c>
      <c r="E514" s="60"/>
      <c r="F514" s="61"/>
      <c r="G514" s="1">
        <v>41018.020833333328</v>
      </c>
      <c r="H514" s="59" t="s">
        <v>174</v>
      </c>
      <c r="I514" s="60"/>
      <c r="J514" s="61"/>
      <c r="K514" s="7"/>
      <c r="L514" s="2">
        <v>149980</v>
      </c>
      <c r="M514" s="7" t="s">
        <v>353</v>
      </c>
      <c r="N514" s="7"/>
    </row>
    <row r="515" spans="1:14" x14ac:dyDescent="0.4">
      <c r="A515" s="8">
        <v>22868</v>
      </c>
      <c r="B515" s="8" t="s">
        <v>81</v>
      </c>
      <c r="C515" s="8" t="s">
        <v>358</v>
      </c>
      <c r="D515" s="62" t="s">
        <v>170</v>
      </c>
      <c r="E515" s="60"/>
      <c r="F515" s="61"/>
      <c r="G515" s="3">
        <v>41018.916666666664</v>
      </c>
      <c r="H515" s="62" t="s">
        <v>194</v>
      </c>
      <c r="I515" s="60"/>
      <c r="J515" s="61"/>
      <c r="K515" s="8" t="s">
        <v>172</v>
      </c>
      <c r="L515" s="4">
        <v>170000</v>
      </c>
      <c r="M515" s="8" t="s">
        <v>359</v>
      </c>
      <c r="N515" s="8"/>
    </row>
    <row r="516" spans="1:14" x14ac:dyDescent="0.4">
      <c r="A516" s="7">
        <v>22868</v>
      </c>
      <c r="B516" s="7" t="s">
        <v>81</v>
      </c>
      <c r="C516" s="7" t="s">
        <v>358</v>
      </c>
      <c r="D516" s="59" t="s">
        <v>18</v>
      </c>
      <c r="E516" s="60"/>
      <c r="F516" s="61"/>
      <c r="G516" s="1">
        <v>41018.916666666664</v>
      </c>
      <c r="H516" s="59" t="s">
        <v>174</v>
      </c>
      <c r="I516" s="60"/>
      <c r="J516" s="61"/>
      <c r="K516" s="7"/>
      <c r="L516" s="2">
        <v>170000</v>
      </c>
      <c r="M516" s="7" t="s">
        <v>353</v>
      </c>
      <c r="N516" s="7"/>
    </row>
    <row r="517" spans="1:14" ht="63.35" x14ac:dyDescent="0.4">
      <c r="A517" s="8">
        <v>22868</v>
      </c>
      <c r="B517" s="8" t="s">
        <v>81</v>
      </c>
      <c r="C517" s="8" t="s">
        <v>358</v>
      </c>
      <c r="D517" s="62" t="s">
        <v>190</v>
      </c>
      <c r="E517" s="60"/>
      <c r="F517" s="61"/>
      <c r="G517" s="3">
        <v>41018.916666666664</v>
      </c>
      <c r="H517" s="62"/>
      <c r="I517" s="60"/>
      <c r="J517" s="61"/>
      <c r="K517" s="8" t="s">
        <v>191</v>
      </c>
      <c r="L517" s="4">
        <v>170000</v>
      </c>
      <c r="M517" s="8" t="s">
        <v>360</v>
      </c>
      <c r="N517" s="8"/>
    </row>
    <row r="518" spans="1:14" x14ac:dyDescent="0.4">
      <c r="A518" s="7">
        <v>22868</v>
      </c>
      <c r="B518" s="7" t="s">
        <v>81</v>
      </c>
      <c r="C518" s="7" t="s">
        <v>361</v>
      </c>
      <c r="D518" s="59" t="s">
        <v>18</v>
      </c>
      <c r="E518" s="60"/>
      <c r="F518" s="61"/>
      <c r="G518" s="1">
        <v>41019.959722222222</v>
      </c>
      <c r="H518" s="59" t="s">
        <v>174</v>
      </c>
      <c r="I518" s="60"/>
      <c r="J518" s="61"/>
      <c r="K518" s="7"/>
      <c r="L518" s="2">
        <v>150000</v>
      </c>
      <c r="M518" s="7" t="s">
        <v>353</v>
      </c>
      <c r="N518" s="7"/>
    </row>
    <row r="519" spans="1:14" x14ac:dyDescent="0.4">
      <c r="A519" s="8">
        <v>22868</v>
      </c>
      <c r="B519" s="8" t="s">
        <v>81</v>
      </c>
      <c r="C519" s="8" t="s">
        <v>361</v>
      </c>
      <c r="D519" s="62" t="s">
        <v>170</v>
      </c>
      <c r="E519" s="60"/>
      <c r="F519" s="61"/>
      <c r="G519" s="3">
        <v>41020.244444444441</v>
      </c>
      <c r="H519" s="62" t="s">
        <v>171</v>
      </c>
      <c r="I519" s="60"/>
      <c r="J519" s="61"/>
      <c r="K519" s="8" t="s">
        <v>172</v>
      </c>
      <c r="L519" s="4">
        <v>15700</v>
      </c>
      <c r="M519" s="8" t="s">
        <v>353</v>
      </c>
      <c r="N519" s="8"/>
    </row>
    <row r="520" spans="1:14" x14ac:dyDescent="0.4">
      <c r="A520" s="7">
        <v>22868</v>
      </c>
      <c r="B520" s="7" t="s">
        <v>81</v>
      </c>
      <c r="C520" s="7" t="s">
        <v>362</v>
      </c>
      <c r="D520" s="59" t="s">
        <v>18</v>
      </c>
      <c r="E520" s="60"/>
      <c r="F520" s="61"/>
      <c r="G520" s="1">
        <v>41021.9</v>
      </c>
      <c r="H520" s="59" t="s">
        <v>174</v>
      </c>
      <c r="I520" s="60"/>
      <c r="J520" s="61"/>
      <c r="K520" s="7"/>
      <c r="L520" s="2">
        <v>190000</v>
      </c>
      <c r="M520" s="7" t="s">
        <v>353</v>
      </c>
      <c r="N520" s="7"/>
    </row>
    <row r="521" spans="1:14" x14ac:dyDescent="0.4">
      <c r="A521" s="8">
        <v>22868</v>
      </c>
      <c r="B521" s="8" t="s">
        <v>81</v>
      </c>
      <c r="C521" s="8" t="s">
        <v>362</v>
      </c>
      <c r="D521" s="62" t="s">
        <v>170</v>
      </c>
      <c r="E521" s="60"/>
      <c r="F521" s="61"/>
      <c r="G521" s="3">
        <v>41022.165277777778</v>
      </c>
      <c r="H521" s="62" t="s">
        <v>171</v>
      </c>
      <c r="I521" s="60"/>
      <c r="J521" s="61"/>
      <c r="K521" s="8" t="s">
        <v>172</v>
      </c>
      <c r="L521" s="4">
        <v>600</v>
      </c>
      <c r="M521" s="8" t="s">
        <v>363</v>
      </c>
      <c r="N521" s="8"/>
    </row>
    <row r="522" spans="1:14" x14ac:dyDescent="0.4">
      <c r="A522" s="7">
        <v>22868</v>
      </c>
      <c r="B522" s="7" t="s">
        <v>81</v>
      </c>
      <c r="C522" s="7" t="s">
        <v>364</v>
      </c>
      <c r="D522" s="59" t="s">
        <v>18</v>
      </c>
      <c r="E522" s="60"/>
      <c r="F522" s="61"/>
      <c r="G522" s="1">
        <v>41022.9375</v>
      </c>
      <c r="H522" s="59" t="s">
        <v>174</v>
      </c>
      <c r="I522" s="60"/>
      <c r="J522" s="61"/>
      <c r="K522" s="7"/>
      <c r="L522" s="2">
        <v>162000</v>
      </c>
      <c r="M522" s="7" t="s">
        <v>353</v>
      </c>
      <c r="N522" s="7"/>
    </row>
    <row r="523" spans="1:14" x14ac:dyDescent="0.4">
      <c r="A523" s="8">
        <v>22868</v>
      </c>
      <c r="B523" s="8" t="s">
        <v>16</v>
      </c>
      <c r="C523" s="8" t="s">
        <v>365</v>
      </c>
      <c r="D523" s="62" t="s">
        <v>18</v>
      </c>
      <c r="E523" s="60"/>
      <c r="F523" s="61"/>
      <c r="G523" s="3">
        <v>41023.915972222218</v>
      </c>
      <c r="H523" s="62" t="s">
        <v>161</v>
      </c>
      <c r="I523" s="60"/>
      <c r="J523" s="61"/>
      <c r="K523" s="8"/>
      <c r="L523" s="4">
        <v>34950</v>
      </c>
      <c r="M523" s="8" t="s">
        <v>143</v>
      </c>
      <c r="N523" s="8"/>
    </row>
    <row r="524" spans="1:14" x14ac:dyDescent="0.4">
      <c r="A524" s="7">
        <v>22868</v>
      </c>
      <c r="B524" s="7" t="s">
        <v>81</v>
      </c>
      <c r="C524" s="7" t="s">
        <v>366</v>
      </c>
      <c r="D524" s="59" t="s">
        <v>18</v>
      </c>
      <c r="E524" s="60"/>
      <c r="F524" s="61"/>
      <c r="G524" s="1">
        <v>41024.99722222222</v>
      </c>
      <c r="H524" s="59" t="s">
        <v>174</v>
      </c>
      <c r="I524" s="60"/>
      <c r="J524" s="61"/>
      <c r="K524" s="7"/>
      <c r="L524" s="2">
        <v>50000</v>
      </c>
      <c r="M524" s="7" t="s">
        <v>353</v>
      </c>
      <c r="N524" s="7"/>
    </row>
    <row r="525" spans="1:14" x14ac:dyDescent="0.4">
      <c r="A525" s="8">
        <v>22868</v>
      </c>
      <c r="B525" s="8" t="s">
        <v>81</v>
      </c>
      <c r="C525" s="8" t="s">
        <v>366</v>
      </c>
      <c r="D525" s="62" t="s">
        <v>18</v>
      </c>
      <c r="E525" s="60"/>
      <c r="F525" s="61"/>
      <c r="G525" s="3">
        <v>41024.99722222222</v>
      </c>
      <c r="H525" s="62" t="s">
        <v>174</v>
      </c>
      <c r="I525" s="60"/>
      <c r="J525" s="61"/>
      <c r="K525" s="8"/>
      <c r="L525" s="4">
        <v>130000</v>
      </c>
      <c r="M525" s="8" t="s">
        <v>353</v>
      </c>
      <c r="N525" s="8"/>
    </row>
    <row r="526" spans="1:14" x14ac:dyDescent="0.4">
      <c r="A526" s="7">
        <v>22868</v>
      </c>
      <c r="B526" s="7" t="s">
        <v>81</v>
      </c>
      <c r="C526" s="7" t="s">
        <v>366</v>
      </c>
      <c r="D526" s="59" t="s">
        <v>170</v>
      </c>
      <c r="E526" s="60"/>
      <c r="F526" s="61"/>
      <c r="G526" s="1">
        <v>41024.99722222222</v>
      </c>
      <c r="H526" s="59" t="s">
        <v>194</v>
      </c>
      <c r="I526" s="60"/>
      <c r="J526" s="61"/>
      <c r="K526" s="7" t="s">
        <v>172</v>
      </c>
      <c r="L526" s="2">
        <v>130000</v>
      </c>
      <c r="M526" s="7" t="s">
        <v>367</v>
      </c>
      <c r="N526" s="7"/>
    </row>
    <row r="527" spans="1:14" ht="38" x14ac:dyDescent="0.4">
      <c r="A527" s="8">
        <v>22868</v>
      </c>
      <c r="B527" s="8" t="s">
        <v>81</v>
      </c>
      <c r="C527" s="8" t="s">
        <v>366</v>
      </c>
      <c r="D527" s="62" t="s">
        <v>190</v>
      </c>
      <c r="E527" s="60"/>
      <c r="F527" s="61"/>
      <c r="G527" s="3">
        <v>41024.99722222222</v>
      </c>
      <c r="H527" s="62"/>
      <c r="I527" s="60"/>
      <c r="J527" s="61"/>
      <c r="K527" s="8" t="s">
        <v>191</v>
      </c>
      <c r="L527" s="4">
        <v>130000</v>
      </c>
      <c r="M527" s="8" t="s">
        <v>368</v>
      </c>
      <c r="N527" s="8"/>
    </row>
    <row r="528" spans="1:14" x14ac:dyDescent="0.4">
      <c r="A528" s="7">
        <v>22868</v>
      </c>
      <c r="B528" s="7" t="s">
        <v>81</v>
      </c>
      <c r="C528" s="7" t="s">
        <v>366</v>
      </c>
      <c r="D528" s="59" t="s">
        <v>170</v>
      </c>
      <c r="E528" s="60"/>
      <c r="F528" s="61"/>
      <c r="G528" s="1">
        <v>41025.317361111112</v>
      </c>
      <c r="H528" s="59" t="s">
        <v>171</v>
      </c>
      <c r="I528" s="60"/>
      <c r="J528" s="61"/>
      <c r="K528" s="7" t="s">
        <v>172</v>
      </c>
      <c r="L528" s="2">
        <v>2000</v>
      </c>
      <c r="M528" s="7" t="s">
        <v>363</v>
      </c>
      <c r="N528" s="7"/>
    </row>
    <row r="529" spans="1:14" ht="76" x14ac:dyDescent="0.4">
      <c r="A529" s="8">
        <v>22868</v>
      </c>
      <c r="B529" s="8" t="s">
        <v>81</v>
      </c>
      <c r="C529" s="8" t="s">
        <v>369</v>
      </c>
      <c r="D529" s="62" t="s">
        <v>190</v>
      </c>
      <c r="E529" s="60"/>
      <c r="F529" s="61"/>
      <c r="G529" s="3">
        <v>41027.027777777774</v>
      </c>
      <c r="H529" s="62"/>
      <c r="I529" s="60"/>
      <c r="J529" s="61"/>
      <c r="K529" s="8" t="s">
        <v>191</v>
      </c>
      <c r="L529" s="4">
        <v>120000</v>
      </c>
      <c r="M529" s="8" t="s">
        <v>370</v>
      </c>
      <c r="N529" s="8"/>
    </row>
    <row r="530" spans="1:14" x14ac:dyDescent="0.4">
      <c r="A530" s="7">
        <v>22868</v>
      </c>
      <c r="B530" s="7" t="s">
        <v>81</v>
      </c>
      <c r="C530" s="7" t="s">
        <v>369</v>
      </c>
      <c r="D530" s="59" t="s">
        <v>18</v>
      </c>
      <c r="E530" s="60"/>
      <c r="F530" s="61"/>
      <c r="G530" s="1">
        <v>41027.027777777774</v>
      </c>
      <c r="H530" s="59" t="s">
        <v>174</v>
      </c>
      <c r="I530" s="60"/>
      <c r="J530" s="61"/>
      <c r="K530" s="7"/>
      <c r="L530" s="2">
        <v>120000</v>
      </c>
      <c r="M530" s="7" t="s">
        <v>353</v>
      </c>
      <c r="N530" s="7"/>
    </row>
    <row r="531" spans="1:14" x14ac:dyDescent="0.4">
      <c r="A531" s="8">
        <v>22868</v>
      </c>
      <c r="B531" s="8" t="s">
        <v>81</v>
      </c>
      <c r="C531" s="8" t="s">
        <v>369</v>
      </c>
      <c r="D531" s="62" t="s">
        <v>170</v>
      </c>
      <c r="E531" s="60"/>
      <c r="F531" s="61"/>
      <c r="G531" s="3">
        <v>41027.069444444445</v>
      </c>
      <c r="H531" s="62" t="s">
        <v>194</v>
      </c>
      <c r="I531" s="60"/>
      <c r="J531" s="61"/>
      <c r="K531" s="8" t="s">
        <v>172</v>
      </c>
      <c r="L531" s="4">
        <v>120000</v>
      </c>
      <c r="M531" s="8" t="s">
        <v>371</v>
      </c>
      <c r="N531" s="8"/>
    </row>
    <row r="532" spans="1:14" x14ac:dyDescent="0.4">
      <c r="A532" s="7">
        <v>22868</v>
      </c>
      <c r="B532" s="7" t="s">
        <v>81</v>
      </c>
      <c r="C532" s="7" t="s">
        <v>369</v>
      </c>
      <c r="D532" s="59" t="s">
        <v>170</v>
      </c>
      <c r="E532" s="60"/>
      <c r="F532" s="61"/>
      <c r="G532" s="1">
        <v>41027.263888888891</v>
      </c>
      <c r="H532" s="59" t="s">
        <v>171</v>
      </c>
      <c r="I532" s="60"/>
      <c r="J532" s="61"/>
      <c r="K532" s="7" t="s">
        <v>172</v>
      </c>
      <c r="L532" s="2">
        <v>7400</v>
      </c>
      <c r="M532" s="7" t="s">
        <v>353</v>
      </c>
      <c r="N532" s="7"/>
    </row>
    <row r="533" spans="1:14" ht="76" x14ac:dyDescent="0.4">
      <c r="A533" s="8">
        <v>22868</v>
      </c>
      <c r="B533" s="8" t="s">
        <v>81</v>
      </c>
      <c r="C533" s="8" t="s">
        <v>369</v>
      </c>
      <c r="D533" s="62" t="s">
        <v>190</v>
      </c>
      <c r="E533" s="60"/>
      <c r="F533" s="61"/>
      <c r="G533" s="3">
        <v>41027.263888888891</v>
      </c>
      <c r="H533" s="62"/>
      <c r="I533" s="60"/>
      <c r="J533" s="61"/>
      <c r="K533" s="8" t="s">
        <v>191</v>
      </c>
      <c r="L533" s="4">
        <v>145000</v>
      </c>
      <c r="M533" s="8" t="s">
        <v>370</v>
      </c>
      <c r="N533" s="8"/>
    </row>
    <row r="534" spans="1:14" x14ac:dyDescent="0.4">
      <c r="A534" s="7">
        <v>22868</v>
      </c>
      <c r="B534" s="7" t="s">
        <v>81</v>
      </c>
      <c r="C534" s="7" t="s">
        <v>372</v>
      </c>
      <c r="D534" s="59" t="s">
        <v>170</v>
      </c>
      <c r="E534" s="60"/>
      <c r="F534" s="61"/>
      <c r="G534" s="1">
        <v>41027.954861111109</v>
      </c>
      <c r="H534" s="59" t="s">
        <v>194</v>
      </c>
      <c r="I534" s="60"/>
      <c r="J534" s="61"/>
      <c r="K534" s="7" t="s">
        <v>172</v>
      </c>
      <c r="L534" s="2">
        <v>145000</v>
      </c>
      <c r="M534" s="7" t="s">
        <v>371</v>
      </c>
      <c r="N534" s="7"/>
    </row>
    <row r="535" spans="1:14" x14ac:dyDescent="0.4">
      <c r="A535" s="8">
        <v>22868</v>
      </c>
      <c r="B535" s="8" t="s">
        <v>81</v>
      </c>
      <c r="C535" s="8" t="s">
        <v>372</v>
      </c>
      <c r="D535" s="62" t="s">
        <v>18</v>
      </c>
      <c r="E535" s="60"/>
      <c r="F535" s="61"/>
      <c r="G535" s="3">
        <v>41027.954861111109</v>
      </c>
      <c r="H535" s="62" t="s">
        <v>174</v>
      </c>
      <c r="I535" s="60"/>
      <c r="J535" s="61"/>
      <c r="K535" s="8"/>
      <c r="L535" s="4">
        <v>145000</v>
      </c>
      <c r="M535" s="8" t="s">
        <v>353</v>
      </c>
      <c r="N535" s="8"/>
    </row>
    <row r="536" spans="1:14" x14ac:dyDescent="0.4">
      <c r="A536" s="7">
        <v>22868</v>
      </c>
      <c r="B536" s="7" t="s">
        <v>81</v>
      </c>
      <c r="C536" s="7" t="s">
        <v>373</v>
      </c>
      <c r="D536" s="59" t="s">
        <v>18</v>
      </c>
      <c r="E536" s="60"/>
      <c r="F536" s="61"/>
      <c r="G536" s="1">
        <v>41029.737499999996</v>
      </c>
      <c r="H536" s="59" t="s">
        <v>174</v>
      </c>
      <c r="I536" s="60"/>
      <c r="J536" s="61"/>
      <c r="K536" s="7"/>
      <c r="L536" s="2">
        <v>200000</v>
      </c>
      <c r="M536" s="7" t="s">
        <v>353</v>
      </c>
      <c r="N536" s="7"/>
    </row>
    <row r="537" spans="1:14" x14ac:dyDescent="0.4">
      <c r="A537" s="8">
        <v>22868</v>
      </c>
      <c r="B537" s="8" t="s">
        <v>81</v>
      </c>
      <c r="C537" s="8" t="s">
        <v>373</v>
      </c>
      <c r="D537" s="62" t="s">
        <v>170</v>
      </c>
      <c r="E537" s="60"/>
      <c r="F537" s="61"/>
      <c r="G537" s="3">
        <v>41029.737499999996</v>
      </c>
      <c r="H537" s="62" t="s">
        <v>194</v>
      </c>
      <c r="I537" s="60"/>
      <c r="J537" s="61"/>
      <c r="K537" s="8" t="s">
        <v>172</v>
      </c>
      <c r="L537" s="4">
        <v>200000</v>
      </c>
      <c r="M537" s="8" t="s">
        <v>367</v>
      </c>
      <c r="N537" s="8"/>
    </row>
    <row r="538" spans="1:14" ht="38" x14ac:dyDescent="0.4">
      <c r="A538" s="7">
        <v>22868</v>
      </c>
      <c r="B538" s="7" t="s">
        <v>81</v>
      </c>
      <c r="C538" s="7" t="s">
        <v>373</v>
      </c>
      <c r="D538" s="59" t="s">
        <v>190</v>
      </c>
      <c r="E538" s="60"/>
      <c r="F538" s="61"/>
      <c r="G538" s="1">
        <v>41029.737499999996</v>
      </c>
      <c r="H538" s="59"/>
      <c r="I538" s="60"/>
      <c r="J538" s="61"/>
      <c r="K538" s="7" t="s">
        <v>191</v>
      </c>
      <c r="L538" s="2">
        <v>200000</v>
      </c>
      <c r="M538" s="7" t="s">
        <v>374</v>
      </c>
      <c r="N538" s="7"/>
    </row>
    <row r="539" spans="1:14" x14ac:dyDescent="0.4">
      <c r="A539" s="8">
        <v>22868</v>
      </c>
      <c r="B539" s="8" t="s">
        <v>16</v>
      </c>
      <c r="C539" s="8" t="s">
        <v>375</v>
      </c>
      <c r="D539" s="62" t="s">
        <v>18</v>
      </c>
      <c r="E539" s="60"/>
      <c r="F539" s="61"/>
      <c r="G539" s="3">
        <v>41029.984722222223</v>
      </c>
      <c r="H539" s="62" t="s">
        <v>161</v>
      </c>
      <c r="I539" s="60"/>
      <c r="J539" s="61"/>
      <c r="K539" s="8"/>
      <c r="L539" s="4">
        <v>57000</v>
      </c>
      <c r="M539" s="8" t="s">
        <v>330</v>
      </c>
      <c r="N539" s="8"/>
    </row>
    <row r="540" spans="1:14" x14ac:dyDescent="0.4">
      <c r="A540" s="7">
        <v>22868</v>
      </c>
      <c r="B540" s="7" t="s">
        <v>81</v>
      </c>
      <c r="C540" s="7" t="s">
        <v>376</v>
      </c>
      <c r="D540" s="59" t="s">
        <v>18</v>
      </c>
      <c r="E540" s="60"/>
      <c r="F540" s="61"/>
      <c r="G540" s="1">
        <v>41030.934027777774</v>
      </c>
      <c r="H540" s="59" t="s">
        <v>174</v>
      </c>
      <c r="I540" s="60"/>
      <c r="J540" s="61"/>
      <c r="K540" s="7"/>
      <c r="L540" s="2">
        <v>500</v>
      </c>
      <c r="M540" s="7" t="s">
        <v>223</v>
      </c>
      <c r="N540" s="7"/>
    </row>
    <row r="541" spans="1:14" x14ac:dyDescent="0.4">
      <c r="A541" s="8">
        <v>22868</v>
      </c>
      <c r="B541" s="8" t="s">
        <v>81</v>
      </c>
      <c r="C541" s="8" t="s">
        <v>376</v>
      </c>
      <c r="D541" s="62" t="s">
        <v>18</v>
      </c>
      <c r="E541" s="60"/>
      <c r="F541" s="61"/>
      <c r="G541" s="3">
        <v>41030.947916666664</v>
      </c>
      <c r="H541" s="62" t="s">
        <v>174</v>
      </c>
      <c r="I541" s="60"/>
      <c r="J541" s="61"/>
      <c r="K541" s="8"/>
      <c r="L541" s="4">
        <v>199980</v>
      </c>
      <c r="M541" s="8" t="s">
        <v>353</v>
      </c>
      <c r="N541" s="8"/>
    </row>
    <row r="542" spans="1:14" x14ac:dyDescent="0.4">
      <c r="A542" s="7">
        <v>22868</v>
      </c>
      <c r="B542" s="7" t="s">
        <v>81</v>
      </c>
      <c r="C542" s="7" t="s">
        <v>376</v>
      </c>
      <c r="D542" s="59" t="s">
        <v>170</v>
      </c>
      <c r="E542" s="60"/>
      <c r="F542" s="61"/>
      <c r="G542" s="1">
        <v>41030.947916666664</v>
      </c>
      <c r="H542" s="59" t="s">
        <v>171</v>
      </c>
      <c r="I542" s="60"/>
      <c r="J542" s="61"/>
      <c r="K542" s="7" t="s">
        <v>172</v>
      </c>
      <c r="L542" s="2">
        <v>1600</v>
      </c>
      <c r="M542" s="7" t="s">
        <v>363</v>
      </c>
      <c r="N542" s="7"/>
    </row>
    <row r="543" spans="1:14" x14ac:dyDescent="0.4">
      <c r="A543" s="8">
        <v>22868</v>
      </c>
      <c r="B543" s="8" t="s">
        <v>16</v>
      </c>
      <c r="C543" s="8" t="s">
        <v>377</v>
      </c>
      <c r="D543" s="62" t="s">
        <v>18</v>
      </c>
      <c r="E543" s="60"/>
      <c r="F543" s="61"/>
      <c r="G543" s="3">
        <v>41031.033333333333</v>
      </c>
      <c r="H543" s="62" t="s">
        <v>161</v>
      </c>
      <c r="I543" s="60"/>
      <c r="J543" s="61"/>
      <c r="K543" s="8"/>
      <c r="L543" s="4">
        <v>100000</v>
      </c>
      <c r="M543" s="8" t="s">
        <v>143</v>
      </c>
      <c r="N543" s="8"/>
    </row>
    <row r="544" spans="1:14" x14ac:dyDescent="0.4">
      <c r="A544" s="7">
        <v>22868</v>
      </c>
      <c r="B544" s="7" t="s">
        <v>81</v>
      </c>
      <c r="C544" s="7" t="s">
        <v>378</v>
      </c>
      <c r="D544" s="59" t="s">
        <v>18</v>
      </c>
      <c r="E544" s="60"/>
      <c r="F544" s="61"/>
      <c r="G544" s="1">
        <v>41032.027777777774</v>
      </c>
      <c r="H544" s="59" t="s">
        <v>174</v>
      </c>
      <c r="I544" s="60"/>
      <c r="J544" s="61"/>
      <c r="K544" s="7"/>
      <c r="L544" s="2">
        <v>100000</v>
      </c>
      <c r="M544" s="7" t="s">
        <v>184</v>
      </c>
      <c r="N544" s="7"/>
    </row>
    <row r="545" spans="1:14" x14ac:dyDescent="0.4">
      <c r="A545" s="8">
        <v>22868</v>
      </c>
      <c r="B545" s="8" t="s">
        <v>81</v>
      </c>
      <c r="C545" s="8" t="s">
        <v>378</v>
      </c>
      <c r="D545" s="62" t="s">
        <v>18</v>
      </c>
      <c r="E545" s="60"/>
      <c r="F545" s="61"/>
      <c r="G545" s="3">
        <v>41032.076388888891</v>
      </c>
      <c r="H545" s="62" t="s">
        <v>174</v>
      </c>
      <c r="I545" s="60"/>
      <c r="J545" s="61"/>
      <c r="K545" s="8"/>
      <c r="L545" s="4">
        <v>90000</v>
      </c>
      <c r="M545" s="8" t="s">
        <v>184</v>
      </c>
      <c r="N545" s="8"/>
    </row>
    <row r="546" spans="1:14" x14ac:dyDescent="0.4">
      <c r="A546" s="7">
        <v>22868</v>
      </c>
      <c r="B546" s="7" t="s">
        <v>81</v>
      </c>
      <c r="C546" s="7" t="s">
        <v>378</v>
      </c>
      <c r="D546" s="59" t="s">
        <v>170</v>
      </c>
      <c r="E546" s="60"/>
      <c r="F546" s="61"/>
      <c r="G546" s="1">
        <v>41032.076388888891</v>
      </c>
      <c r="H546" s="59" t="s">
        <v>194</v>
      </c>
      <c r="I546" s="60"/>
      <c r="J546" s="61"/>
      <c r="K546" s="7" t="s">
        <v>172</v>
      </c>
      <c r="L546" s="2">
        <v>90000</v>
      </c>
      <c r="M546" s="7" t="s">
        <v>371</v>
      </c>
      <c r="N546" s="7"/>
    </row>
    <row r="547" spans="1:14" ht="38" x14ac:dyDescent="0.4">
      <c r="A547" s="8">
        <v>22868</v>
      </c>
      <c r="B547" s="8" t="s">
        <v>81</v>
      </c>
      <c r="C547" s="8" t="s">
        <v>378</v>
      </c>
      <c r="D547" s="62" t="s">
        <v>190</v>
      </c>
      <c r="E547" s="60"/>
      <c r="F547" s="61"/>
      <c r="G547" s="3">
        <v>41032.076388888891</v>
      </c>
      <c r="H547" s="62"/>
      <c r="I547" s="60"/>
      <c r="J547" s="61"/>
      <c r="K547" s="8" t="s">
        <v>191</v>
      </c>
      <c r="L547" s="4">
        <v>90000</v>
      </c>
      <c r="M547" s="8" t="s">
        <v>379</v>
      </c>
      <c r="N547" s="8"/>
    </row>
    <row r="548" spans="1:14" x14ac:dyDescent="0.4">
      <c r="A548" s="7">
        <v>22868</v>
      </c>
      <c r="B548" s="7" t="s">
        <v>16</v>
      </c>
      <c r="C548" s="7" t="s">
        <v>380</v>
      </c>
      <c r="D548" s="59" t="s">
        <v>18</v>
      </c>
      <c r="E548" s="60"/>
      <c r="F548" s="61"/>
      <c r="G548" s="1">
        <v>41106.98055555555</v>
      </c>
      <c r="H548" s="59" t="s">
        <v>161</v>
      </c>
      <c r="I548" s="60"/>
      <c r="J548" s="61"/>
      <c r="K548" s="7"/>
      <c r="L548" s="2">
        <v>200000</v>
      </c>
      <c r="M548" s="7" t="s">
        <v>381</v>
      </c>
      <c r="N548" s="7"/>
    </row>
    <row r="549" spans="1:14" x14ac:dyDescent="0.4">
      <c r="A549" s="8">
        <v>22868</v>
      </c>
      <c r="B549" s="8" t="s">
        <v>16</v>
      </c>
      <c r="C549" s="8" t="s">
        <v>380</v>
      </c>
      <c r="D549" s="62" t="s">
        <v>170</v>
      </c>
      <c r="E549" s="60"/>
      <c r="F549" s="61"/>
      <c r="G549" s="3">
        <v>41107.152083333334</v>
      </c>
      <c r="H549" s="62" t="s">
        <v>171</v>
      </c>
      <c r="I549" s="60"/>
      <c r="J549" s="61"/>
      <c r="K549" s="8" t="s">
        <v>172</v>
      </c>
      <c r="L549" s="4">
        <v>70300</v>
      </c>
      <c r="M549" s="8"/>
      <c r="N549" s="8"/>
    </row>
    <row r="550" spans="1:14" x14ac:dyDescent="0.4">
      <c r="A550" s="7">
        <v>22868</v>
      </c>
      <c r="B550" s="7" t="s">
        <v>16</v>
      </c>
      <c r="C550" s="7" t="s">
        <v>382</v>
      </c>
      <c r="D550" s="59" t="s">
        <v>18</v>
      </c>
      <c r="E550" s="60"/>
      <c r="F550" s="61"/>
      <c r="G550" s="1">
        <v>41109.924305555556</v>
      </c>
      <c r="H550" s="59" t="s">
        <v>161</v>
      </c>
      <c r="I550" s="60"/>
      <c r="J550" s="61"/>
      <c r="K550" s="7"/>
      <c r="L550" s="2">
        <v>100000</v>
      </c>
      <c r="M550" s="7" t="s">
        <v>381</v>
      </c>
      <c r="N550" s="7"/>
    </row>
    <row r="551" spans="1:14" x14ac:dyDescent="0.4">
      <c r="A551" s="8">
        <v>22868</v>
      </c>
      <c r="B551" s="8" t="s">
        <v>16</v>
      </c>
      <c r="C551" s="8" t="s">
        <v>382</v>
      </c>
      <c r="D551" s="62" t="s">
        <v>18</v>
      </c>
      <c r="E551" s="60"/>
      <c r="F551" s="61"/>
      <c r="G551" s="3">
        <v>41110.181250000001</v>
      </c>
      <c r="H551" s="62" t="s">
        <v>161</v>
      </c>
      <c r="I551" s="60"/>
      <c r="J551" s="61"/>
      <c r="K551" s="8"/>
      <c r="L551" s="4">
        <v>199980</v>
      </c>
      <c r="M551" s="8" t="s">
        <v>381</v>
      </c>
      <c r="N551" s="8"/>
    </row>
    <row r="552" spans="1:14" ht="50.7" x14ac:dyDescent="0.4">
      <c r="A552" s="7">
        <v>22868</v>
      </c>
      <c r="B552" s="7" t="s">
        <v>16</v>
      </c>
      <c r="C552" s="7" t="s">
        <v>382</v>
      </c>
      <c r="D552" s="59" t="s">
        <v>170</v>
      </c>
      <c r="E552" s="60"/>
      <c r="F552" s="61"/>
      <c r="G552" s="1">
        <v>41110.197916666664</v>
      </c>
      <c r="H552" s="59" t="s">
        <v>171</v>
      </c>
      <c r="I552" s="60"/>
      <c r="J552" s="61"/>
      <c r="K552" s="7" t="s">
        <v>172</v>
      </c>
      <c r="L552" s="2">
        <v>304000</v>
      </c>
      <c r="M552" s="7" t="s">
        <v>383</v>
      </c>
      <c r="N552" s="7"/>
    </row>
    <row r="553" spans="1:14" ht="50.7" x14ac:dyDescent="0.4">
      <c r="A553" s="8">
        <v>22868</v>
      </c>
      <c r="B553" s="8" t="s">
        <v>16</v>
      </c>
      <c r="C553" s="8" t="s">
        <v>382</v>
      </c>
      <c r="D553" s="62" t="s">
        <v>170</v>
      </c>
      <c r="E553" s="60"/>
      <c r="F553" s="61"/>
      <c r="G553" s="3">
        <v>41110.197916666664</v>
      </c>
      <c r="H553" s="62" t="s">
        <v>171</v>
      </c>
      <c r="I553" s="60"/>
      <c r="J553" s="61"/>
      <c r="K553" s="8" t="s">
        <v>179</v>
      </c>
      <c r="L553" s="4">
        <v>200000</v>
      </c>
      <c r="M553" s="8" t="s">
        <v>383</v>
      </c>
      <c r="N553" s="8"/>
    </row>
    <row r="554" spans="1:14" ht="50.7" x14ac:dyDescent="0.4">
      <c r="A554" s="7">
        <v>22868</v>
      </c>
      <c r="B554" s="7" t="s">
        <v>16</v>
      </c>
      <c r="C554" s="7" t="s">
        <v>382</v>
      </c>
      <c r="D554" s="59" t="s">
        <v>170</v>
      </c>
      <c r="E554" s="60"/>
      <c r="F554" s="61"/>
      <c r="G554" s="1">
        <v>41110.197916666664</v>
      </c>
      <c r="H554" s="59" t="s">
        <v>171</v>
      </c>
      <c r="I554" s="60"/>
      <c r="J554" s="61"/>
      <c r="K554" s="7" t="s">
        <v>179</v>
      </c>
      <c r="L554" s="2">
        <v>260000</v>
      </c>
      <c r="M554" s="7" t="s">
        <v>383</v>
      </c>
      <c r="N554" s="7"/>
    </row>
    <row r="555" spans="1:14" ht="50.7" x14ac:dyDescent="0.4">
      <c r="A555" s="8">
        <v>22868</v>
      </c>
      <c r="B555" s="8" t="s">
        <v>16</v>
      </c>
      <c r="C555" s="8" t="s">
        <v>382</v>
      </c>
      <c r="D555" s="62" t="s">
        <v>170</v>
      </c>
      <c r="E555" s="60"/>
      <c r="F555" s="61"/>
      <c r="G555" s="3">
        <v>41110.197916666664</v>
      </c>
      <c r="H555" s="62" t="s">
        <v>171</v>
      </c>
      <c r="I555" s="60"/>
      <c r="J555" s="61"/>
      <c r="K555" s="8" t="s">
        <v>179</v>
      </c>
      <c r="L555" s="4">
        <v>200000</v>
      </c>
      <c r="M555" s="8" t="s">
        <v>383</v>
      </c>
      <c r="N555" s="8"/>
    </row>
    <row r="556" spans="1:14" x14ac:dyDescent="0.4">
      <c r="A556" s="7">
        <v>22868</v>
      </c>
      <c r="B556" s="7" t="s">
        <v>81</v>
      </c>
      <c r="C556" s="7" t="s">
        <v>384</v>
      </c>
      <c r="D556" s="59" t="s">
        <v>18</v>
      </c>
      <c r="E556" s="60"/>
      <c r="F556" s="61"/>
      <c r="G556" s="1">
        <v>41110.899305555555</v>
      </c>
      <c r="H556" s="59" t="s">
        <v>174</v>
      </c>
      <c r="I556" s="60"/>
      <c r="J556" s="61"/>
      <c r="K556" s="7"/>
      <c r="L556" s="2">
        <v>200000</v>
      </c>
      <c r="M556" s="7" t="s">
        <v>353</v>
      </c>
      <c r="N556" s="7"/>
    </row>
    <row r="557" spans="1:14" x14ac:dyDescent="0.4">
      <c r="A557" s="8">
        <v>22868</v>
      </c>
      <c r="B557" s="8" t="s">
        <v>16</v>
      </c>
      <c r="C557" s="8" t="s">
        <v>385</v>
      </c>
      <c r="D557" s="62" t="s">
        <v>18</v>
      </c>
      <c r="E557" s="60"/>
      <c r="F557" s="61"/>
      <c r="G557" s="3">
        <v>41110.995138888888</v>
      </c>
      <c r="H557" s="62" t="s">
        <v>161</v>
      </c>
      <c r="I557" s="60"/>
      <c r="J557" s="61"/>
      <c r="K557" s="8"/>
      <c r="L557" s="4">
        <v>260000</v>
      </c>
      <c r="M557" s="8" t="s">
        <v>381</v>
      </c>
      <c r="N557" s="8"/>
    </row>
    <row r="558" spans="1:14" x14ac:dyDescent="0.4">
      <c r="A558" s="7">
        <v>22868</v>
      </c>
      <c r="B558" s="7" t="s">
        <v>16</v>
      </c>
      <c r="C558" s="7" t="s">
        <v>385</v>
      </c>
      <c r="D558" s="59" t="s">
        <v>170</v>
      </c>
      <c r="E558" s="60"/>
      <c r="F558" s="61"/>
      <c r="G558" s="1">
        <v>41111.173611111109</v>
      </c>
      <c r="H558" s="59" t="s">
        <v>171</v>
      </c>
      <c r="I558" s="60"/>
      <c r="J558" s="61"/>
      <c r="K558" s="7" t="s">
        <v>172</v>
      </c>
      <c r="L558" s="2">
        <v>261500</v>
      </c>
      <c r="M558" s="7"/>
      <c r="N558" s="7"/>
    </row>
    <row r="559" spans="1:14" ht="25.35" x14ac:dyDescent="0.4">
      <c r="A559" s="8">
        <v>22868</v>
      </c>
      <c r="B559" s="8" t="s">
        <v>16</v>
      </c>
      <c r="C559" s="8" t="s">
        <v>385</v>
      </c>
      <c r="D559" s="62" t="s">
        <v>190</v>
      </c>
      <c r="E559" s="60"/>
      <c r="F559" s="61"/>
      <c r="G559" s="3">
        <v>41111.173611111109</v>
      </c>
      <c r="H559" s="62"/>
      <c r="I559" s="60"/>
      <c r="J559" s="61"/>
      <c r="K559" s="8" t="s">
        <v>191</v>
      </c>
      <c r="L559" s="4">
        <v>390000</v>
      </c>
      <c r="M559" s="8" t="s">
        <v>386</v>
      </c>
      <c r="N559" s="8"/>
    </row>
    <row r="560" spans="1:14" x14ac:dyDescent="0.4">
      <c r="A560" s="7">
        <v>22868</v>
      </c>
      <c r="B560" s="7" t="s">
        <v>81</v>
      </c>
      <c r="C560" s="7" t="s">
        <v>387</v>
      </c>
      <c r="D560" s="59" t="s">
        <v>18</v>
      </c>
      <c r="E560" s="60"/>
      <c r="F560" s="61"/>
      <c r="G560" s="1">
        <v>41111.895833333328</v>
      </c>
      <c r="H560" s="59" t="s">
        <v>174</v>
      </c>
      <c r="I560" s="60"/>
      <c r="J560" s="61"/>
      <c r="K560" s="7"/>
      <c r="L560" s="2">
        <v>190000</v>
      </c>
      <c r="M560" s="7" t="s">
        <v>184</v>
      </c>
      <c r="N560" s="7"/>
    </row>
    <row r="561" spans="1:14" x14ac:dyDescent="0.4">
      <c r="A561" s="8">
        <v>22868</v>
      </c>
      <c r="B561" s="8" t="s">
        <v>16</v>
      </c>
      <c r="C561" s="8" t="s">
        <v>388</v>
      </c>
      <c r="D561" s="62" t="s">
        <v>170</v>
      </c>
      <c r="E561" s="60"/>
      <c r="F561" s="61"/>
      <c r="G561" s="3">
        <v>41112.020833333328</v>
      </c>
      <c r="H561" s="62" t="s">
        <v>194</v>
      </c>
      <c r="I561" s="60"/>
      <c r="J561" s="61"/>
      <c r="K561" s="8" t="s">
        <v>195</v>
      </c>
      <c r="L561" s="4">
        <v>190000</v>
      </c>
      <c r="M561" s="8" t="s">
        <v>389</v>
      </c>
      <c r="N561" s="8"/>
    </row>
    <row r="562" spans="1:14" x14ac:dyDescent="0.4">
      <c r="A562" s="7">
        <v>22868</v>
      </c>
      <c r="B562" s="7" t="s">
        <v>16</v>
      </c>
      <c r="C562" s="7" t="s">
        <v>388</v>
      </c>
      <c r="D562" s="59" t="s">
        <v>18</v>
      </c>
      <c r="E562" s="60"/>
      <c r="F562" s="61"/>
      <c r="G562" s="1">
        <v>41112.026388888888</v>
      </c>
      <c r="H562" s="59" t="s">
        <v>161</v>
      </c>
      <c r="I562" s="60"/>
      <c r="J562" s="61"/>
      <c r="K562" s="7"/>
      <c r="L562" s="2">
        <v>190000</v>
      </c>
      <c r="M562" s="7" t="s">
        <v>381</v>
      </c>
      <c r="N562" s="7"/>
    </row>
    <row r="563" spans="1:14" x14ac:dyDescent="0.4">
      <c r="A563" s="8">
        <v>22868</v>
      </c>
      <c r="B563" s="8" t="s">
        <v>16</v>
      </c>
      <c r="C563" s="8" t="s">
        <v>388</v>
      </c>
      <c r="D563" s="62" t="s">
        <v>170</v>
      </c>
      <c r="E563" s="60"/>
      <c r="F563" s="61"/>
      <c r="G563" s="3">
        <v>41112.111111111109</v>
      </c>
      <c r="H563" s="62" t="s">
        <v>194</v>
      </c>
      <c r="I563" s="60"/>
      <c r="J563" s="61"/>
      <c r="K563" s="8" t="s">
        <v>195</v>
      </c>
      <c r="L563" s="4">
        <v>200000</v>
      </c>
      <c r="M563" s="8" t="s">
        <v>389</v>
      </c>
      <c r="N563" s="8"/>
    </row>
    <row r="564" spans="1:14" x14ac:dyDescent="0.4">
      <c r="A564" s="7">
        <v>22868</v>
      </c>
      <c r="B564" s="7" t="s">
        <v>16</v>
      </c>
      <c r="C564" s="7" t="s">
        <v>388</v>
      </c>
      <c r="D564" s="59" t="s">
        <v>18</v>
      </c>
      <c r="E564" s="60"/>
      <c r="F564" s="61"/>
      <c r="G564" s="1">
        <v>41112.117361111108</v>
      </c>
      <c r="H564" s="59" t="s">
        <v>161</v>
      </c>
      <c r="I564" s="60"/>
      <c r="J564" s="61"/>
      <c r="K564" s="7"/>
      <c r="L564" s="2">
        <v>200000</v>
      </c>
      <c r="M564" s="7" t="s">
        <v>381</v>
      </c>
      <c r="N564" s="7"/>
    </row>
    <row r="565" spans="1:14" x14ac:dyDescent="0.4">
      <c r="A565" s="8">
        <v>22868</v>
      </c>
      <c r="B565" s="8" t="s">
        <v>16</v>
      </c>
      <c r="C565" s="8" t="s">
        <v>388</v>
      </c>
      <c r="D565" s="62" t="s">
        <v>170</v>
      </c>
      <c r="E565" s="60"/>
      <c r="F565" s="61"/>
      <c r="G565" s="3">
        <v>41112.208333333328</v>
      </c>
      <c r="H565" s="62" t="s">
        <v>194</v>
      </c>
      <c r="I565" s="60"/>
      <c r="J565" s="61"/>
      <c r="K565" s="8" t="s">
        <v>195</v>
      </c>
      <c r="L565" s="4">
        <v>200000</v>
      </c>
      <c r="M565" s="8" t="s">
        <v>389</v>
      </c>
      <c r="N565" s="8"/>
    </row>
    <row r="566" spans="1:14" x14ac:dyDescent="0.4">
      <c r="A566" s="7">
        <v>22868</v>
      </c>
      <c r="B566" s="7" t="s">
        <v>16</v>
      </c>
      <c r="C566" s="7" t="s">
        <v>388</v>
      </c>
      <c r="D566" s="59" t="s">
        <v>190</v>
      </c>
      <c r="E566" s="60"/>
      <c r="F566" s="61"/>
      <c r="G566" s="1">
        <v>41112.208333333328</v>
      </c>
      <c r="H566" s="59"/>
      <c r="I566" s="60"/>
      <c r="J566" s="61"/>
      <c r="K566" s="7" t="s">
        <v>191</v>
      </c>
      <c r="L566" s="2">
        <v>200000</v>
      </c>
      <c r="M566" s="7" t="s">
        <v>390</v>
      </c>
      <c r="N566" s="7"/>
    </row>
    <row r="567" spans="1:14" x14ac:dyDescent="0.4">
      <c r="A567" s="8">
        <v>22868</v>
      </c>
      <c r="B567" s="8" t="s">
        <v>16</v>
      </c>
      <c r="C567" s="8" t="s">
        <v>388</v>
      </c>
      <c r="D567" s="62" t="s">
        <v>18</v>
      </c>
      <c r="E567" s="60"/>
      <c r="F567" s="61"/>
      <c r="G567" s="3">
        <v>41112.215277777774</v>
      </c>
      <c r="H567" s="62" t="s">
        <v>161</v>
      </c>
      <c r="I567" s="60"/>
      <c r="J567" s="61"/>
      <c r="K567" s="8"/>
      <c r="L567" s="4">
        <v>200000</v>
      </c>
      <c r="M567" s="8" t="s">
        <v>381</v>
      </c>
      <c r="N567" s="8"/>
    </row>
    <row r="568" spans="1:14" x14ac:dyDescent="0.4">
      <c r="A568" s="7">
        <v>22868</v>
      </c>
      <c r="B568" s="7" t="s">
        <v>16</v>
      </c>
      <c r="C568" s="7" t="s">
        <v>391</v>
      </c>
      <c r="D568" s="59" t="s">
        <v>170</v>
      </c>
      <c r="E568" s="60"/>
      <c r="F568" s="61"/>
      <c r="G568" s="1">
        <v>41112.944444444445</v>
      </c>
      <c r="H568" s="59" t="s">
        <v>194</v>
      </c>
      <c r="I568" s="60"/>
      <c r="J568" s="61"/>
      <c r="K568" s="7" t="s">
        <v>195</v>
      </c>
      <c r="L568" s="2">
        <v>200000</v>
      </c>
      <c r="M568" s="7" t="s">
        <v>392</v>
      </c>
      <c r="N568" s="7"/>
    </row>
    <row r="569" spans="1:14" x14ac:dyDescent="0.4">
      <c r="A569" s="8">
        <v>22868</v>
      </c>
      <c r="B569" s="8" t="s">
        <v>16</v>
      </c>
      <c r="C569" s="8" t="s">
        <v>391</v>
      </c>
      <c r="D569" s="62" t="s">
        <v>190</v>
      </c>
      <c r="E569" s="60"/>
      <c r="F569" s="61"/>
      <c r="G569" s="3">
        <v>41112.944444444445</v>
      </c>
      <c r="H569" s="62"/>
      <c r="I569" s="60"/>
      <c r="J569" s="61"/>
      <c r="K569" s="8" t="s">
        <v>191</v>
      </c>
      <c r="L569" s="4">
        <v>200000</v>
      </c>
      <c r="M569" s="8" t="s">
        <v>393</v>
      </c>
      <c r="N569" s="8"/>
    </row>
    <row r="570" spans="1:14" x14ac:dyDescent="0.4">
      <c r="A570" s="7">
        <v>22868</v>
      </c>
      <c r="B570" s="7" t="s">
        <v>16</v>
      </c>
      <c r="C570" s="7" t="s">
        <v>391</v>
      </c>
      <c r="D570" s="59" t="s">
        <v>18</v>
      </c>
      <c r="E570" s="60"/>
      <c r="F570" s="61"/>
      <c r="G570" s="1">
        <v>41112.960416666669</v>
      </c>
      <c r="H570" s="59" t="s">
        <v>161</v>
      </c>
      <c r="I570" s="60"/>
      <c r="J570" s="61"/>
      <c r="K570" s="7"/>
      <c r="L570" s="2">
        <v>200000</v>
      </c>
      <c r="M570" s="7" t="s">
        <v>381</v>
      </c>
      <c r="N570" s="7"/>
    </row>
    <row r="571" spans="1:14" x14ac:dyDescent="0.4">
      <c r="A571" s="8">
        <v>22868</v>
      </c>
      <c r="B571" s="8" t="s">
        <v>16</v>
      </c>
      <c r="C571" s="8" t="s">
        <v>394</v>
      </c>
      <c r="D571" s="62" t="s">
        <v>18</v>
      </c>
      <c r="E571" s="60"/>
      <c r="F571" s="61"/>
      <c r="G571" s="3">
        <v>41113.777083333334</v>
      </c>
      <c r="H571" s="62" t="s">
        <v>161</v>
      </c>
      <c r="I571" s="60"/>
      <c r="J571" s="61"/>
      <c r="K571" s="8"/>
      <c r="L571" s="4">
        <v>100000</v>
      </c>
      <c r="M571" s="8" t="s">
        <v>381</v>
      </c>
      <c r="N571" s="8"/>
    </row>
    <row r="572" spans="1:14" x14ac:dyDescent="0.4">
      <c r="A572" s="7">
        <v>22868</v>
      </c>
      <c r="B572" s="7" t="s">
        <v>16</v>
      </c>
      <c r="C572" s="7" t="s">
        <v>394</v>
      </c>
      <c r="D572" s="59" t="s">
        <v>18</v>
      </c>
      <c r="E572" s="60"/>
      <c r="F572" s="61"/>
      <c r="G572" s="1">
        <v>41113.802083333328</v>
      </c>
      <c r="H572" s="59" t="s">
        <v>161</v>
      </c>
      <c r="I572" s="60"/>
      <c r="J572" s="61"/>
      <c r="K572" s="7"/>
      <c r="L572" s="2">
        <v>200000</v>
      </c>
      <c r="M572" s="7" t="s">
        <v>381</v>
      </c>
      <c r="N572" s="7"/>
    </row>
    <row r="573" spans="1:14" x14ac:dyDescent="0.4">
      <c r="A573" s="8">
        <v>22868</v>
      </c>
      <c r="B573" s="8" t="s">
        <v>16</v>
      </c>
      <c r="C573" s="8" t="s">
        <v>394</v>
      </c>
      <c r="D573" s="62" t="s">
        <v>18</v>
      </c>
      <c r="E573" s="60"/>
      <c r="F573" s="61"/>
      <c r="G573" s="3">
        <v>41113.915277777778</v>
      </c>
      <c r="H573" s="62" t="s">
        <v>161</v>
      </c>
      <c r="I573" s="60"/>
      <c r="J573" s="61"/>
      <c r="K573" s="8"/>
      <c r="L573" s="4">
        <v>200000</v>
      </c>
      <c r="M573" s="8" t="s">
        <v>381</v>
      </c>
      <c r="N573" s="8"/>
    </row>
    <row r="574" spans="1:14" x14ac:dyDescent="0.4">
      <c r="A574" s="7">
        <v>22868</v>
      </c>
      <c r="B574" s="7" t="s">
        <v>81</v>
      </c>
      <c r="C574" s="7" t="s">
        <v>395</v>
      </c>
      <c r="D574" s="59" t="s">
        <v>18</v>
      </c>
      <c r="E574" s="60"/>
      <c r="F574" s="61"/>
      <c r="G574" s="1">
        <v>41115.000694444439</v>
      </c>
      <c r="H574" s="59" t="s">
        <v>174</v>
      </c>
      <c r="I574" s="60"/>
      <c r="J574" s="61"/>
      <c r="K574" s="7"/>
      <c r="L574" s="2">
        <v>200000</v>
      </c>
      <c r="M574" s="7" t="s">
        <v>184</v>
      </c>
      <c r="N574" s="7"/>
    </row>
    <row r="575" spans="1:14" ht="25.35" x14ac:dyDescent="0.4">
      <c r="A575" s="8">
        <v>22868</v>
      </c>
      <c r="B575" s="8" t="s">
        <v>81</v>
      </c>
      <c r="C575" s="8" t="s">
        <v>395</v>
      </c>
      <c r="D575" s="62" t="s">
        <v>170</v>
      </c>
      <c r="E575" s="60"/>
      <c r="F575" s="61"/>
      <c r="G575" s="3">
        <v>41115.204861111109</v>
      </c>
      <c r="H575" s="62" t="s">
        <v>171</v>
      </c>
      <c r="I575" s="60"/>
      <c r="J575" s="61"/>
      <c r="K575" s="8" t="s">
        <v>172</v>
      </c>
      <c r="L575" s="4">
        <v>200000</v>
      </c>
      <c r="M575" s="8" t="s">
        <v>396</v>
      </c>
      <c r="N575" s="8"/>
    </row>
    <row r="576" spans="1:14" ht="25.35" x14ac:dyDescent="0.4">
      <c r="A576" s="7">
        <v>22868</v>
      </c>
      <c r="B576" s="7" t="s">
        <v>81</v>
      </c>
      <c r="C576" s="7" t="s">
        <v>395</v>
      </c>
      <c r="D576" s="59" t="s">
        <v>170</v>
      </c>
      <c r="E576" s="60"/>
      <c r="F576" s="61"/>
      <c r="G576" s="1">
        <v>41115.204861111109</v>
      </c>
      <c r="H576" s="59" t="s">
        <v>171</v>
      </c>
      <c r="I576" s="60"/>
      <c r="J576" s="61"/>
      <c r="K576" s="7" t="s">
        <v>179</v>
      </c>
      <c r="L576" s="2">
        <v>55000</v>
      </c>
      <c r="M576" s="7" t="s">
        <v>396</v>
      </c>
      <c r="N576" s="7"/>
    </row>
    <row r="577" spans="1:14" x14ac:dyDescent="0.4">
      <c r="A577" s="8">
        <v>22868</v>
      </c>
      <c r="B577" s="8" t="s">
        <v>81</v>
      </c>
      <c r="C577" s="8" t="s">
        <v>395</v>
      </c>
      <c r="D577" s="62" t="s">
        <v>190</v>
      </c>
      <c r="E577" s="60"/>
      <c r="F577" s="61"/>
      <c r="G577" s="3">
        <v>41115.204861111109</v>
      </c>
      <c r="H577" s="62"/>
      <c r="I577" s="60"/>
      <c r="J577" s="61"/>
      <c r="K577" s="8" t="s">
        <v>191</v>
      </c>
      <c r="L577" s="4">
        <v>400000</v>
      </c>
      <c r="M577" s="8" t="s">
        <v>397</v>
      </c>
      <c r="N577" s="8"/>
    </row>
    <row r="578" spans="1:14" x14ac:dyDescent="0.4">
      <c r="A578" s="7">
        <v>22868</v>
      </c>
      <c r="B578" s="7" t="s">
        <v>81</v>
      </c>
      <c r="C578" s="7" t="s">
        <v>395</v>
      </c>
      <c r="D578" s="59" t="s">
        <v>170</v>
      </c>
      <c r="E578" s="60"/>
      <c r="F578" s="61"/>
      <c r="G578" s="1">
        <v>41115.229166666664</v>
      </c>
      <c r="H578" s="59" t="s">
        <v>171</v>
      </c>
      <c r="I578" s="60"/>
      <c r="J578" s="61"/>
      <c r="K578" s="7" t="s">
        <v>172</v>
      </c>
      <c r="L578" s="2">
        <v>4300</v>
      </c>
      <c r="M578" s="7" t="s">
        <v>182</v>
      </c>
      <c r="N578" s="7"/>
    </row>
    <row r="579" spans="1:14" x14ac:dyDescent="0.4">
      <c r="A579" s="8">
        <v>22868</v>
      </c>
      <c r="B579" s="8" t="s">
        <v>81</v>
      </c>
      <c r="C579" s="8" t="s">
        <v>398</v>
      </c>
      <c r="D579" s="62" t="s">
        <v>170</v>
      </c>
      <c r="E579" s="60"/>
      <c r="F579" s="61"/>
      <c r="G579" s="3">
        <v>41115.984027777777</v>
      </c>
      <c r="H579" s="62" t="s">
        <v>194</v>
      </c>
      <c r="I579" s="60"/>
      <c r="J579" s="61"/>
      <c r="K579" s="8" t="s">
        <v>172</v>
      </c>
      <c r="L579" s="4">
        <v>200000</v>
      </c>
      <c r="M579" s="8" t="s">
        <v>367</v>
      </c>
      <c r="N579" s="8"/>
    </row>
    <row r="580" spans="1:14" x14ac:dyDescent="0.4">
      <c r="A580" s="7">
        <v>22868</v>
      </c>
      <c r="B580" s="7" t="s">
        <v>81</v>
      </c>
      <c r="C580" s="7" t="s">
        <v>398</v>
      </c>
      <c r="D580" s="59" t="s">
        <v>18</v>
      </c>
      <c r="E580" s="60"/>
      <c r="F580" s="61"/>
      <c r="G580" s="1">
        <v>41115.984027777777</v>
      </c>
      <c r="H580" s="59" t="s">
        <v>174</v>
      </c>
      <c r="I580" s="60"/>
      <c r="J580" s="61"/>
      <c r="K580" s="7"/>
      <c r="L580" s="2">
        <v>200000</v>
      </c>
      <c r="M580" s="7" t="s">
        <v>184</v>
      </c>
      <c r="N580" s="7"/>
    </row>
    <row r="581" spans="1:14" x14ac:dyDescent="0.4">
      <c r="A581" s="8">
        <v>22868</v>
      </c>
      <c r="B581" s="8" t="s">
        <v>81</v>
      </c>
      <c r="C581" s="8" t="s">
        <v>398</v>
      </c>
      <c r="D581" s="62" t="s">
        <v>170</v>
      </c>
      <c r="E581" s="60"/>
      <c r="F581" s="61"/>
      <c r="G581" s="3">
        <v>41116.395833333328</v>
      </c>
      <c r="H581" s="62" t="s">
        <v>171</v>
      </c>
      <c r="I581" s="60"/>
      <c r="J581" s="61"/>
      <c r="K581" s="8" t="s">
        <v>172</v>
      </c>
      <c r="L581" s="4">
        <v>5750</v>
      </c>
      <c r="M581" s="8" t="s">
        <v>182</v>
      </c>
      <c r="N581" s="8"/>
    </row>
    <row r="582" spans="1:14" ht="63.35" x14ac:dyDescent="0.4">
      <c r="A582" s="7">
        <v>22868</v>
      </c>
      <c r="B582" s="7" t="s">
        <v>81</v>
      </c>
      <c r="C582" s="7" t="s">
        <v>398</v>
      </c>
      <c r="D582" s="59" t="s">
        <v>190</v>
      </c>
      <c r="E582" s="60"/>
      <c r="F582" s="61"/>
      <c r="G582" s="1">
        <v>41116.395833333328</v>
      </c>
      <c r="H582" s="59"/>
      <c r="I582" s="60"/>
      <c r="J582" s="61"/>
      <c r="K582" s="7" t="s">
        <v>191</v>
      </c>
      <c r="L582" s="2">
        <v>305000</v>
      </c>
      <c r="M582" s="7" t="s">
        <v>399</v>
      </c>
      <c r="N582" s="7"/>
    </row>
    <row r="583" spans="1:14" x14ac:dyDescent="0.4">
      <c r="A583" s="8">
        <v>22868</v>
      </c>
      <c r="B583" s="8" t="s">
        <v>81</v>
      </c>
      <c r="C583" s="8" t="s">
        <v>398</v>
      </c>
      <c r="D583" s="62" t="s">
        <v>170</v>
      </c>
      <c r="E583" s="60"/>
      <c r="F583" s="61"/>
      <c r="G583" s="3">
        <v>41116.909722222219</v>
      </c>
      <c r="H583" s="62" t="s">
        <v>171</v>
      </c>
      <c r="I583" s="60"/>
      <c r="J583" s="61"/>
      <c r="K583" s="8" t="s">
        <v>172</v>
      </c>
      <c r="L583" s="4">
        <v>8700</v>
      </c>
      <c r="M583" s="8" t="s">
        <v>182</v>
      </c>
      <c r="N583" s="8"/>
    </row>
    <row r="584" spans="1:14" x14ac:dyDescent="0.4">
      <c r="A584" s="7">
        <v>22868</v>
      </c>
      <c r="B584" s="7" t="s">
        <v>81</v>
      </c>
      <c r="C584" s="7" t="s">
        <v>400</v>
      </c>
      <c r="D584" s="59" t="s">
        <v>170</v>
      </c>
      <c r="E584" s="60"/>
      <c r="F584" s="61"/>
      <c r="G584" s="1">
        <v>41118.094444444439</v>
      </c>
      <c r="H584" s="59" t="s">
        <v>194</v>
      </c>
      <c r="I584" s="60"/>
      <c r="J584" s="61"/>
      <c r="K584" s="7" t="s">
        <v>172</v>
      </c>
      <c r="L584" s="2">
        <v>200000</v>
      </c>
      <c r="M584" s="7" t="s">
        <v>401</v>
      </c>
      <c r="N584" s="7"/>
    </row>
    <row r="585" spans="1:14" x14ac:dyDescent="0.4">
      <c r="A585" s="8">
        <v>22868</v>
      </c>
      <c r="B585" s="8" t="s">
        <v>81</v>
      </c>
      <c r="C585" s="8" t="s">
        <v>400</v>
      </c>
      <c r="D585" s="62" t="s">
        <v>18</v>
      </c>
      <c r="E585" s="60"/>
      <c r="F585" s="61"/>
      <c r="G585" s="3">
        <v>41118.094444444439</v>
      </c>
      <c r="H585" s="62" t="s">
        <v>174</v>
      </c>
      <c r="I585" s="60"/>
      <c r="J585" s="61"/>
      <c r="K585" s="8"/>
      <c r="L585" s="4">
        <v>200000</v>
      </c>
      <c r="M585" s="8" t="s">
        <v>184</v>
      </c>
      <c r="N585" s="8"/>
    </row>
    <row r="586" spans="1:14" x14ac:dyDescent="0.4">
      <c r="A586" s="7">
        <v>22868</v>
      </c>
      <c r="B586" s="7" t="s">
        <v>81</v>
      </c>
      <c r="C586" s="7" t="s">
        <v>400</v>
      </c>
      <c r="D586" s="59" t="s">
        <v>18</v>
      </c>
      <c r="E586" s="60"/>
      <c r="F586" s="61"/>
      <c r="G586" s="1">
        <v>41118.129166666666</v>
      </c>
      <c r="H586" s="59" t="s">
        <v>174</v>
      </c>
      <c r="I586" s="60"/>
      <c r="J586" s="61"/>
      <c r="K586" s="7"/>
      <c r="L586" s="2">
        <v>200000</v>
      </c>
      <c r="M586" s="7" t="s">
        <v>184</v>
      </c>
      <c r="N586" s="7"/>
    </row>
    <row r="587" spans="1:14" x14ac:dyDescent="0.4">
      <c r="A587" s="8">
        <v>22868</v>
      </c>
      <c r="B587" s="8" t="s">
        <v>81</v>
      </c>
      <c r="C587" s="8" t="s">
        <v>400</v>
      </c>
      <c r="D587" s="62" t="s">
        <v>170</v>
      </c>
      <c r="E587" s="60"/>
      <c r="F587" s="61"/>
      <c r="G587" s="3">
        <v>41118.129166666666</v>
      </c>
      <c r="H587" s="62" t="s">
        <v>194</v>
      </c>
      <c r="I587" s="60"/>
      <c r="J587" s="61"/>
      <c r="K587" s="8" t="s">
        <v>172</v>
      </c>
      <c r="L587" s="4">
        <v>200000</v>
      </c>
      <c r="M587" s="8" t="s">
        <v>402</v>
      </c>
      <c r="N587" s="8"/>
    </row>
    <row r="588" spans="1:14" ht="50.7" x14ac:dyDescent="0.4">
      <c r="A588" s="7">
        <v>22868</v>
      </c>
      <c r="B588" s="7" t="s">
        <v>81</v>
      </c>
      <c r="C588" s="7" t="s">
        <v>400</v>
      </c>
      <c r="D588" s="59" t="s">
        <v>190</v>
      </c>
      <c r="E588" s="60"/>
      <c r="F588" s="61"/>
      <c r="G588" s="1">
        <v>41118.189583333333</v>
      </c>
      <c r="H588" s="59"/>
      <c r="I588" s="60"/>
      <c r="J588" s="61"/>
      <c r="K588" s="7" t="s">
        <v>191</v>
      </c>
      <c r="L588" s="2">
        <v>400000</v>
      </c>
      <c r="M588" s="7" t="s">
        <v>403</v>
      </c>
      <c r="N588" s="7"/>
    </row>
    <row r="589" spans="1:14" x14ac:dyDescent="0.4">
      <c r="A589" s="8">
        <v>22868</v>
      </c>
      <c r="B589" s="8" t="s">
        <v>81</v>
      </c>
      <c r="C589" s="8" t="s">
        <v>400</v>
      </c>
      <c r="D589" s="62" t="s">
        <v>170</v>
      </c>
      <c r="E589" s="60"/>
      <c r="F589" s="61"/>
      <c r="G589" s="3">
        <v>41118.217361111107</v>
      </c>
      <c r="H589" s="62" t="s">
        <v>171</v>
      </c>
      <c r="I589" s="60"/>
      <c r="J589" s="61"/>
      <c r="K589" s="8" t="s">
        <v>172</v>
      </c>
      <c r="L589" s="4">
        <v>600</v>
      </c>
      <c r="M589" s="8" t="s">
        <v>182</v>
      </c>
      <c r="N589" s="8"/>
    </row>
    <row r="590" spans="1:14" x14ac:dyDescent="0.4">
      <c r="A590" s="7">
        <v>22868</v>
      </c>
      <c r="B590" s="7" t="s">
        <v>81</v>
      </c>
      <c r="C590" s="7" t="s">
        <v>404</v>
      </c>
      <c r="D590" s="59" t="s">
        <v>170</v>
      </c>
      <c r="E590" s="60"/>
      <c r="F590" s="61"/>
      <c r="G590" s="1">
        <v>41118.895138888889</v>
      </c>
      <c r="H590" s="59" t="s">
        <v>194</v>
      </c>
      <c r="I590" s="60"/>
      <c r="J590" s="61"/>
      <c r="K590" s="7" t="s">
        <v>172</v>
      </c>
      <c r="L590" s="2">
        <v>200000</v>
      </c>
      <c r="M590" s="7" t="s">
        <v>405</v>
      </c>
      <c r="N590" s="7"/>
    </row>
    <row r="591" spans="1:14" x14ac:dyDescent="0.4">
      <c r="A591" s="8">
        <v>22868</v>
      </c>
      <c r="B591" s="8" t="s">
        <v>81</v>
      </c>
      <c r="C591" s="8" t="s">
        <v>404</v>
      </c>
      <c r="D591" s="62" t="s">
        <v>18</v>
      </c>
      <c r="E591" s="60"/>
      <c r="F591" s="61"/>
      <c r="G591" s="3">
        <v>41118.895138888889</v>
      </c>
      <c r="H591" s="62" t="s">
        <v>174</v>
      </c>
      <c r="I591" s="60"/>
      <c r="J591" s="61"/>
      <c r="K591" s="8"/>
      <c r="L591" s="4">
        <v>200000</v>
      </c>
      <c r="M591" s="8" t="s">
        <v>184</v>
      </c>
      <c r="N591" s="8"/>
    </row>
    <row r="592" spans="1:14" x14ac:dyDescent="0.4">
      <c r="A592" s="7">
        <v>22868</v>
      </c>
      <c r="B592" s="7" t="s">
        <v>81</v>
      </c>
      <c r="C592" s="7" t="s">
        <v>404</v>
      </c>
      <c r="D592" s="59" t="s">
        <v>18</v>
      </c>
      <c r="E592" s="60"/>
      <c r="F592" s="61"/>
      <c r="G592" s="1">
        <v>41118.946527777778</v>
      </c>
      <c r="H592" s="59" t="s">
        <v>174</v>
      </c>
      <c r="I592" s="60"/>
      <c r="J592" s="61"/>
      <c r="K592" s="7"/>
      <c r="L592" s="2">
        <v>200000</v>
      </c>
      <c r="M592" s="7" t="s">
        <v>184</v>
      </c>
      <c r="N592" s="7"/>
    </row>
    <row r="593" spans="1:14" x14ac:dyDescent="0.4">
      <c r="A593" s="8">
        <v>22868</v>
      </c>
      <c r="B593" s="8" t="s">
        <v>81</v>
      </c>
      <c r="C593" s="8" t="s">
        <v>404</v>
      </c>
      <c r="D593" s="62" t="s">
        <v>170</v>
      </c>
      <c r="E593" s="60"/>
      <c r="F593" s="61"/>
      <c r="G593" s="3">
        <v>41118.946527777778</v>
      </c>
      <c r="H593" s="62" t="s">
        <v>194</v>
      </c>
      <c r="I593" s="60"/>
      <c r="J593" s="61"/>
      <c r="K593" s="8" t="s">
        <v>172</v>
      </c>
      <c r="L593" s="4">
        <v>200000</v>
      </c>
      <c r="M593" s="8" t="s">
        <v>405</v>
      </c>
      <c r="N593" s="8"/>
    </row>
    <row r="594" spans="1:14" x14ac:dyDescent="0.4">
      <c r="A594" s="7">
        <v>22868</v>
      </c>
      <c r="B594" s="7" t="s">
        <v>81</v>
      </c>
      <c r="C594" s="7" t="s">
        <v>404</v>
      </c>
      <c r="D594" s="59" t="s">
        <v>170</v>
      </c>
      <c r="E594" s="60"/>
      <c r="F594" s="61"/>
      <c r="G594" s="1">
        <v>41119.05972222222</v>
      </c>
      <c r="H594" s="59" t="s">
        <v>171</v>
      </c>
      <c r="I594" s="60"/>
      <c r="J594" s="61"/>
      <c r="K594" s="7" t="s">
        <v>172</v>
      </c>
      <c r="L594" s="2">
        <v>3100</v>
      </c>
      <c r="M594" s="7" t="s">
        <v>182</v>
      </c>
      <c r="N594" s="7"/>
    </row>
    <row r="595" spans="1:14" ht="63.35" x14ac:dyDescent="0.4">
      <c r="A595" s="8">
        <v>22868</v>
      </c>
      <c r="B595" s="8" t="s">
        <v>81</v>
      </c>
      <c r="C595" s="8" t="s">
        <v>404</v>
      </c>
      <c r="D595" s="62" t="s">
        <v>190</v>
      </c>
      <c r="E595" s="60"/>
      <c r="F595" s="61"/>
      <c r="G595" s="3">
        <v>41119.05972222222</v>
      </c>
      <c r="H595" s="62"/>
      <c r="I595" s="60"/>
      <c r="J595" s="61"/>
      <c r="K595" s="8" t="s">
        <v>191</v>
      </c>
      <c r="L595" s="4">
        <v>265000</v>
      </c>
      <c r="M595" s="8" t="s">
        <v>406</v>
      </c>
      <c r="N595" s="8"/>
    </row>
    <row r="596" spans="1:14" x14ac:dyDescent="0.4">
      <c r="A596" s="7">
        <v>22868</v>
      </c>
      <c r="B596" s="7" t="s">
        <v>16</v>
      </c>
      <c r="C596" s="7" t="s">
        <v>407</v>
      </c>
      <c r="D596" s="59" t="s">
        <v>18</v>
      </c>
      <c r="E596" s="60"/>
      <c r="F596" s="61"/>
      <c r="G596" s="1">
        <v>41119.09097222222</v>
      </c>
      <c r="H596" s="59" t="s">
        <v>161</v>
      </c>
      <c r="I596" s="60"/>
      <c r="J596" s="61"/>
      <c r="K596" s="7"/>
      <c r="L596" s="2">
        <v>150000</v>
      </c>
      <c r="M596" s="7" t="s">
        <v>381</v>
      </c>
      <c r="N596" s="7"/>
    </row>
    <row r="597" spans="1:14" x14ac:dyDescent="0.4">
      <c r="A597" s="8">
        <v>22868</v>
      </c>
      <c r="B597" s="8" t="s">
        <v>16</v>
      </c>
      <c r="C597" s="8" t="s">
        <v>407</v>
      </c>
      <c r="D597" s="62" t="s">
        <v>170</v>
      </c>
      <c r="E597" s="60"/>
      <c r="F597" s="61"/>
      <c r="G597" s="3">
        <v>41119.212500000001</v>
      </c>
      <c r="H597" s="62" t="s">
        <v>171</v>
      </c>
      <c r="I597" s="60"/>
      <c r="J597" s="61"/>
      <c r="K597" s="8" t="s">
        <v>172</v>
      </c>
      <c r="L597" s="4">
        <v>150000</v>
      </c>
      <c r="M597" s="8" t="s">
        <v>408</v>
      </c>
      <c r="N597" s="8"/>
    </row>
    <row r="598" spans="1:14" x14ac:dyDescent="0.4">
      <c r="A598" s="7">
        <v>22868</v>
      </c>
      <c r="B598" s="7" t="s">
        <v>16</v>
      </c>
      <c r="C598" s="7" t="s">
        <v>407</v>
      </c>
      <c r="D598" s="59" t="s">
        <v>190</v>
      </c>
      <c r="E598" s="60"/>
      <c r="F598" s="61"/>
      <c r="G598" s="1">
        <v>41119.212500000001</v>
      </c>
      <c r="H598" s="59"/>
      <c r="I598" s="60"/>
      <c r="J598" s="61"/>
      <c r="K598" s="7" t="s">
        <v>191</v>
      </c>
      <c r="L598" s="2">
        <v>160000</v>
      </c>
      <c r="M598" s="7"/>
      <c r="N598" s="7"/>
    </row>
    <row r="599" spans="1:14" x14ac:dyDescent="0.4">
      <c r="A599" s="8">
        <v>22868</v>
      </c>
      <c r="B599" s="8" t="s">
        <v>16</v>
      </c>
      <c r="C599" s="8" t="s">
        <v>407</v>
      </c>
      <c r="D599" s="62" t="s">
        <v>18</v>
      </c>
      <c r="E599" s="60"/>
      <c r="F599" s="61"/>
      <c r="G599" s="3">
        <v>41119.219444444439</v>
      </c>
      <c r="H599" s="62" t="s">
        <v>161</v>
      </c>
      <c r="I599" s="60"/>
      <c r="J599" s="61"/>
      <c r="K599" s="8"/>
      <c r="L599" s="4">
        <v>150000</v>
      </c>
      <c r="M599" s="8" t="s">
        <v>409</v>
      </c>
      <c r="N599" s="8"/>
    </row>
    <row r="600" spans="1:14" x14ac:dyDescent="0.4">
      <c r="A600" s="7">
        <v>22868</v>
      </c>
      <c r="B600" s="7" t="s">
        <v>16</v>
      </c>
      <c r="C600" s="7" t="s">
        <v>410</v>
      </c>
      <c r="D600" s="59" t="s">
        <v>18</v>
      </c>
      <c r="E600" s="60"/>
      <c r="F600" s="61"/>
      <c r="G600" s="1">
        <v>41119.219444444439</v>
      </c>
      <c r="H600" s="59" t="s">
        <v>161</v>
      </c>
      <c r="I600" s="60"/>
      <c r="J600" s="61"/>
      <c r="K600" s="7"/>
      <c r="L600" s="2">
        <v>150000</v>
      </c>
      <c r="M600" s="7" t="s">
        <v>409</v>
      </c>
      <c r="N600" s="7"/>
    </row>
    <row r="601" spans="1:14" x14ac:dyDescent="0.4">
      <c r="A601" s="8">
        <v>22868</v>
      </c>
      <c r="B601" s="8" t="s">
        <v>81</v>
      </c>
      <c r="C601" s="8" t="s">
        <v>411</v>
      </c>
      <c r="D601" s="62" t="s">
        <v>170</v>
      </c>
      <c r="E601" s="60"/>
      <c r="F601" s="61"/>
      <c r="G601" s="3">
        <v>41119.871527777774</v>
      </c>
      <c r="H601" s="62" t="s">
        <v>171</v>
      </c>
      <c r="I601" s="60"/>
      <c r="J601" s="61"/>
      <c r="K601" s="8" t="s">
        <v>172</v>
      </c>
      <c r="L601" s="4">
        <v>370000</v>
      </c>
      <c r="M601" s="8" t="s">
        <v>405</v>
      </c>
      <c r="N601" s="8"/>
    </row>
    <row r="602" spans="1:14" x14ac:dyDescent="0.4">
      <c r="A602" s="7">
        <v>22868</v>
      </c>
      <c r="B602" s="7" t="s">
        <v>81</v>
      </c>
      <c r="C602" s="7" t="s">
        <v>411</v>
      </c>
      <c r="D602" s="59" t="s">
        <v>18</v>
      </c>
      <c r="E602" s="60"/>
      <c r="F602" s="61"/>
      <c r="G602" s="1">
        <v>41119.871527777774</v>
      </c>
      <c r="H602" s="59" t="s">
        <v>174</v>
      </c>
      <c r="I602" s="60"/>
      <c r="J602" s="61"/>
      <c r="K602" s="7"/>
      <c r="L602" s="2">
        <v>370000</v>
      </c>
      <c r="M602" s="7" t="s">
        <v>184</v>
      </c>
      <c r="N602" s="7"/>
    </row>
    <row r="603" spans="1:14" ht="38" x14ac:dyDescent="0.4">
      <c r="A603" s="8">
        <v>22868</v>
      </c>
      <c r="B603" s="8" t="s">
        <v>81</v>
      </c>
      <c r="C603" s="8" t="s">
        <v>411</v>
      </c>
      <c r="D603" s="62" t="s">
        <v>190</v>
      </c>
      <c r="E603" s="60"/>
      <c r="F603" s="61"/>
      <c r="G603" s="3">
        <v>41120.041666666664</v>
      </c>
      <c r="H603" s="62"/>
      <c r="I603" s="60"/>
      <c r="J603" s="61"/>
      <c r="K603" s="8" t="s">
        <v>191</v>
      </c>
      <c r="L603" s="4">
        <v>1000000</v>
      </c>
      <c r="M603" s="8" t="s">
        <v>412</v>
      </c>
      <c r="N603" s="8"/>
    </row>
    <row r="604" spans="1:14" ht="38" x14ac:dyDescent="0.4">
      <c r="A604" s="7">
        <v>22868</v>
      </c>
      <c r="B604" s="7" t="s">
        <v>81</v>
      </c>
      <c r="C604" s="7" t="s">
        <v>411</v>
      </c>
      <c r="D604" s="59" t="s">
        <v>170</v>
      </c>
      <c r="E604" s="60"/>
      <c r="F604" s="61"/>
      <c r="G604" s="1">
        <v>41120.041666666664</v>
      </c>
      <c r="H604" s="59" t="s">
        <v>171</v>
      </c>
      <c r="I604" s="60"/>
      <c r="J604" s="61"/>
      <c r="K604" s="7" t="s">
        <v>179</v>
      </c>
      <c r="L604" s="2">
        <v>30000</v>
      </c>
      <c r="M604" s="7" t="s">
        <v>413</v>
      </c>
      <c r="N604" s="7"/>
    </row>
    <row r="605" spans="1:14" ht="38" x14ac:dyDescent="0.4">
      <c r="A605" s="8">
        <v>22868</v>
      </c>
      <c r="B605" s="8" t="s">
        <v>81</v>
      </c>
      <c r="C605" s="8" t="s">
        <v>411</v>
      </c>
      <c r="D605" s="62" t="s">
        <v>170</v>
      </c>
      <c r="E605" s="60"/>
      <c r="F605" s="61"/>
      <c r="G605" s="3">
        <v>41120.041666666664</v>
      </c>
      <c r="H605" s="62" t="s">
        <v>171</v>
      </c>
      <c r="I605" s="60"/>
      <c r="J605" s="61"/>
      <c r="K605" s="8" t="s">
        <v>172</v>
      </c>
      <c r="L605" s="4">
        <v>10300</v>
      </c>
      <c r="M605" s="8" t="s">
        <v>413</v>
      </c>
      <c r="N605" s="8"/>
    </row>
    <row r="606" spans="1:14" x14ac:dyDescent="0.4">
      <c r="A606" s="7">
        <v>22868</v>
      </c>
      <c r="B606" s="7" t="s">
        <v>81</v>
      </c>
      <c r="C606" s="7" t="s">
        <v>411</v>
      </c>
      <c r="D606" s="59" t="s">
        <v>170</v>
      </c>
      <c r="E606" s="60"/>
      <c r="F606" s="61"/>
      <c r="G606" s="1">
        <v>41120.055555555555</v>
      </c>
      <c r="H606" s="59" t="s">
        <v>171</v>
      </c>
      <c r="I606" s="60"/>
      <c r="J606" s="61"/>
      <c r="K606" s="7" t="s">
        <v>172</v>
      </c>
      <c r="L606" s="2">
        <v>42000</v>
      </c>
      <c r="M606" s="7" t="s">
        <v>414</v>
      </c>
      <c r="N606" s="7"/>
    </row>
    <row r="607" spans="1:14" x14ac:dyDescent="0.4">
      <c r="A607" s="8">
        <v>22868</v>
      </c>
      <c r="B607" s="8" t="s">
        <v>16</v>
      </c>
      <c r="C607" s="8" t="s">
        <v>410</v>
      </c>
      <c r="D607" s="62" t="s">
        <v>170</v>
      </c>
      <c r="E607" s="60"/>
      <c r="F607" s="61"/>
      <c r="G607" s="3">
        <v>41120.136111111111</v>
      </c>
      <c r="H607" s="62" t="s">
        <v>171</v>
      </c>
      <c r="I607" s="60"/>
      <c r="J607" s="61"/>
      <c r="K607" s="8" t="s">
        <v>172</v>
      </c>
      <c r="L607" s="4">
        <v>157800</v>
      </c>
      <c r="M607" s="8"/>
      <c r="N607" s="8"/>
    </row>
    <row r="608" spans="1:14" ht="25.35" x14ac:dyDescent="0.4">
      <c r="A608" s="7">
        <v>22868</v>
      </c>
      <c r="B608" s="7" t="s">
        <v>16</v>
      </c>
      <c r="C608" s="7" t="s">
        <v>410</v>
      </c>
      <c r="D608" s="59" t="s">
        <v>190</v>
      </c>
      <c r="E608" s="60"/>
      <c r="F608" s="61"/>
      <c r="G608" s="1">
        <v>41120.136111111111</v>
      </c>
      <c r="H608" s="59"/>
      <c r="I608" s="60"/>
      <c r="J608" s="61"/>
      <c r="K608" s="7" t="s">
        <v>191</v>
      </c>
      <c r="L608" s="2">
        <v>400000</v>
      </c>
      <c r="M608" s="7" t="s">
        <v>415</v>
      </c>
      <c r="N608" s="7"/>
    </row>
    <row r="609" spans="1:14" x14ac:dyDescent="0.4">
      <c r="A609" s="8">
        <v>22868</v>
      </c>
      <c r="B609" s="8" t="s">
        <v>16</v>
      </c>
      <c r="C609" s="8" t="s">
        <v>416</v>
      </c>
      <c r="D609" s="62" t="s">
        <v>170</v>
      </c>
      <c r="E609" s="60"/>
      <c r="F609" s="61"/>
      <c r="G609" s="3">
        <v>41120.982638888891</v>
      </c>
      <c r="H609" s="62" t="s">
        <v>194</v>
      </c>
      <c r="I609" s="60"/>
      <c r="J609" s="61"/>
      <c r="K609" s="8" t="s">
        <v>195</v>
      </c>
      <c r="L609" s="4">
        <v>150000</v>
      </c>
      <c r="M609" s="8" t="s">
        <v>417</v>
      </c>
      <c r="N609" s="8"/>
    </row>
    <row r="610" spans="1:14" x14ac:dyDescent="0.4">
      <c r="A610" s="7">
        <v>22868</v>
      </c>
      <c r="B610" s="7" t="s">
        <v>16</v>
      </c>
      <c r="C610" s="7" t="s">
        <v>416</v>
      </c>
      <c r="D610" s="59" t="s">
        <v>18</v>
      </c>
      <c r="E610" s="60"/>
      <c r="F610" s="61"/>
      <c r="G610" s="1">
        <v>41120.990277777775</v>
      </c>
      <c r="H610" s="59" t="s">
        <v>161</v>
      </c>
      <c r="I610" s="60"/>
      <c r="J610" s="61"/>
      <c r="K610" s="7"/>
      <c r="L610" s="2">
        <v>150000</v>
      </c>
      <c r="M610" s="7" t="s">
        <v>381</v>
      </c>
      <c r="N610" s="7"/>
    </row>
    <row r="611" spans="1:14" x14ac:dyDescent="0.4">
      <c r="A611" s="8">
        <v>22868</v>
      </c>
      <c r="B611" s="8" t="s">
        <v>16</v>
      </c>
      <c r="C611" s="8" t="s">
        <v>416</v>
      </c>
      <c r="D611" s="62" t="s">
        <v>170</v>
      </c>
      <c r="E611" s="60"/>
      <c r="F611" s="61"/>
      <c r="G611" s="3">
        <v>41121.145833333328</v>
      </c>
      <c r="H611" s="62" t="s">
        <v>194</v>
      </c>
      <c r="I611" s="60"/>
      <c r="J611" s="61"/>
      <c r="K611" s="8" t="s">
        <v>195</v>
      </c>
      <c r="L611" s="4">
        <v>200000</v>
      </c>
      <c r="M611" s="8" t="s">
        <v>417</v>
      </c>
      <c r="N611" s="8"/>
    </row>
    <row r="612" spans="1:14" x14ac:dyDescent="0.4">
      <c r="A612" s="7">
        <v>22868</v>
      </c>
      <c r="B612" s="7" t="s">
        <v>16</v>
      </c>
      <c r="C612" s="7" t="s">
        <v>416</v>
      </c>
      <c r="D612" s="59" t="s">
        <v>18</v>
      </c>
      <c r="E612" s="60"/>
      <c r="F612" s="61"/>
      <c r="G612" s="1">
        <v>41121.147916666669</v>
      </c>
      <c r="H612" s="59" t="s">
        <v>161</v>
      </c>
      <c r="I612" s="60"/>
      <c r="J612" s="61"/>
      <c r="K612" s="7"/>
      <c r="L612" s="2">
        <v>200000</v>
      </c>
      <c r="M612" s="7" t="s">
        <v>381</v>
      </c>
      <c r="N612" s="7"/>
    </row>
    <row r="613" spans="1:14" x14ac:dyDescent="0.4">
      <c r="A613" s="8">
        <v>22868</v>
      </c>
      <c r="B613" s="8" t="s">
        <v>16</v>
      </c>
      <c r="C613" s="8" t="s">
        <v>416</v>
      </c>
      <c r="D613" s="62" t="s">
        <v>170</v>
      </c>
      <c r="E613" s="60"/>
      <c r="F613" s="61"/>
      <c r="G613" s="3">
        <v>41121.173611111109</v>
      </c>
      <c r="H613" s="62" t="s">
        <v>194</v>
      </c>
      <c r="I613" s="60"/>
      <c r="J613" s="61"/>
      <c r="K613" s="8" t="s">
        <v>195</v>
      </c>
      <c r="L613" s="4">
        <v>150000</v>
      </c>
      <c r="M613" s="8" t="s">
        <v>417</v>
      </c>
      <c r="N613" s="8"/>
    </row>
    <row r="614" spans="1:14" x14ac:dyDescent="0.4">
      <c r="A614" s="7">
        <v>22868</v>
      </c>
      <c r="B614" s="7" t="s">
        <v>16</v>
      </c>
      <c r="C614" s="7" t="s">
        <v>416</v>
      </c>
      <c r="D614" s="59" t="s">
        <v>18</v>
      </c>
      <c r="E614" s="60"/>
      <c r="F614" s="61"/>
      <c r="G614" s="1">
        <v>41121.174999999996</v>
      </c>
      <c r="H614" s="59" t="s">
        <v>161</v>
      </c>
      <c r="I614" s="60"/>
      <c r="J614" s="61"/>
      <c r="K614" s="7"/>
      <c r="L614" s="2">
        <v>150000</v>
      </c>
      <c r="M614" s="7" t="s">
        <v>381</v>
      </c>
      <c r="N614" s="7"/>
    </row>
    <row r="615" spans="1:14" x14ac:dyDescent="0.4">
      <c r="A615" s="8">
        <v>22868</v>
      </c>
      <c r="B615" s="8" t="s">
        <v>16</v>
      </c>
      <c r="C615" s="8" t="s">
        <v>416</v>
      </c>
      <c r="D615" s="62" t="s">
        <v>18</v>
      </c>
      <c r="E615" s="60"/>
      <c r="F615" s="61"/>
      <c r="G615" s="3">
        <v>41121.211111111108</v>
      </c>
      <c r="H615" s="62" t="s">
        <v>161</v>
      </c>
      <c r="I615" s="60"/>
      <c r="J615" s="61"/>
      <c r="K615" s="8"/>
      <c r="L615" s="4">
        <v>60000</v>
      </c>
      <c r="M615" s="8" t="s">
        <v>381</v>
      </c>
      <c r="N615" s="8"/>
    </row>
    <row r="616" spans="1:14" x14ac:dyDescent="0.4">
      <c r="A616" s="7">
        <v>22868</v>
      </c>
      <c r="B616" s="7" t="s">
        <v>16</v>
      </c>
      <c r="C616" s="7" t="s">
        <v>416</v>
      </c>
      <c r="D616" s="59" t="s">
        <v>18</v>
      </c>
      <c r="E616" s="60"/>
      <c r="F616" s="61"/>
      <c r="G616" s="1">
        <v>41121.231249999997</v>
      </c>
      <c r="H616" s="59" t="s">
        <v>161</v>
      </c>
      <c r="I616" s="60"/>
      <c r="J616" s="61"/>
      <c r="K616" s="7"/>
      <c r="L616" s="2">
        <v>150000</v>
      </c>
      <c r="M616" s="7" t="s">
        <v>381</v>
      </c>
      <c r="N616" s="7"/>
    </row>
    <row r="617" spans="1:14" x14ac:dyDescent="0.4">
      <c r="A617" s="8">
        <v>22868</v>
      </c>
      <c r="B617" s="8" t="s">
        <v>81</v>
      </c>
      <c r="C617" s="8" t="s">
        <v>418</v>
      </c>
      <c r="D617" s="62" t="s">
        <v>18</v>
      </c>
      <c r="E617" s="60"/>
      <c r="F617" s="61"/>
      <c r="G617" s="3">
        <v>41121.836805555555</v>
      </c>
      <c r="H617" s="62" t="s">
        <v>174</v>
      </c>
      <c r="I617" s="60"/>
      <c r="J617" s="61"/>
      <c r="K617" s="8"/>
      <c r="L617" s="4">
        <v>300000</v>
      </c>
      <c r="M617" s="8" t="s">
        <v>184</v>
      </c>
      <c r="N617" s="8"/>
    </row>
    <row r="618" spans="1:14" x14ac:dyDescent="0.4">
      <c r="A618" s="7">
        <v>22868</v>
      </c>
      <c r="B618" s="7" t="s">
        <v>81</v>
      </c>
      <c r="C618" s="7" t="s">
        <v>418</v>
      </c>
      <c r="D618" s="59" t="s">
        <v>170</v>
      </c>
      <c r="E618" s="60"/>
      <c r="F618" s="61"/>
      <c r="G618" s="1">
        <v>41121.836805555555</v>
      </c>
      <c r="H618" s="59" t="s">
        <v>194</v>
      </c>
      <c r="I618" s="60"/>
      <c r="J618" s="61"/>
      <c r="K618" s="7" t="s">
        <v>172</v>
      </c>
      <c r="L618" s="2">
        <v>300000</v>
      </c>
      <c r="M618" s="7" t="s">
        <v>367</v>
      </c>
      <c r="N618" s="7"/>
    </row>
    <row r="619" spans="1:14" x14ac:dyDescent="0.4">
      <c r="A619" s="8">
        <v>22868</v>
      </c>
      <c r="B619" s="8" t="s">
        <v>81</v>
      </c>
      <c r="C619" s="8" t="s">
        <v>418</v>
      </c>
      <c r="D619" s="62" t="s">
        <v>170</v>
      </c>
      <c r="E619" s="60"/>
      <c r="F619" s="61"/>
      <c r="G619" s="3">
        <v>41122.270138888889</v>
      </c>
      <c r="H619" s="62" t="s">
        <v>171</v>
      </c>
      <c r="I619" s="60"/>
      <c r="J619" s="61"/>
      <c r="K619" s="8" t="s">
        <v>172</v>
      </c>
      <c r="L619" s="4">
        <v>13850</v>
      </c>
      <c r="M619" s="8" t="s">
        <v>182</v>
      </c>
      <c r="N619" s="8"/>
    </row>
    <row r="620" spans="1:14" ht="38" x14ac:dyDescent="0.4">
      <c r="A620" s="7">
        <v>22868</v>
      </c>
      <c r="B620" s="7" t="s">
        <v>81</v>
      </c>
      <c r="C620" s="7" t="s">
        <v>418</v>
      </c>
      <c r="D620" s="59" t="s">
        <v>190</v>
      </c>
      <c r="E620" s="60"/>
      <c r="F620" s="61"/>
      <c r="G620" s="1">
        <v>41122.270138888889</v>
      </c>
      <c r="H620" s="59"/>
      <c r="I620" s="60"/>
      <c r="J620" s="61"/>
      <c r="K620" s="7" t="s">
        <v>191</v>
      </c>
      <c r="L620" s="2">
        <v>530000</v>
      </c>
      <c r="M620" s="7" t="s">
        <v>419</v>
      </c>
      <c r="N620" s="7"/>
    </row>
    <row r="621" spans="1:14" x14ac:dyDescent="0.4">
      <c r="A621" s="8">
        <v>22868</v>
      </c>
      <c r="B621" s="8" t="s">
        <v>81</v>
      </c>
      <c r="C621" s="8" t="s">
        <v>420</v>
      </c>
      <c r="D621" s="62" t="s">
        <v>170</v>
      </c>
      <c r="E621" s="60"/>
      <c r="F621" s="61"/>
      <c r="G621" s="3">
        <v>41122.822916666664</v>
      </c>
      <c r="H621" s="62" t="s">
        <v>194</v>
      </c>
      <c r="I621" s="60"/>
      <c r="J621" s="61"/>
      <c r="K621" s="8" t="s">
        <v>172</v>
      </c>
      <c r="L621" s="4">
        <v>300000</v>
      </c>
      <c r="M621" s="8" t="s">
        <v>405</v>
      </c>
      <c r="N621" s="8"/>
    </row>
    <row r="622" spans="1:14" x14ac:dyDescent="0.4">
      <c r="A622" s="7">
        <v>22868</v>
      </c>
      <c r="B622" s="7" t="s">
        <v>81</v>
      </c>
      <c r="C622" s="7" t="s">
        <v>420</v>
      </c>
      <c r="D622" s="59" t="s">
        <v>18</v>
      </c>
      <c r="E622" s="60"/>
      <c r="F622" s="61"/>
      <c r="G622" s="1">
        <v>41122.822916666664</v>
      </c>
      <c r="H622" s="59" t="s">
        <v>174</v>
      </c>
      <c r="I622" s="60"/>
      <c r="J622" s="61"/>
      <c r="K622" s="7"/>
      <c r="L622" s="2">
        <v>300000</v>
      </c>
      <c r="M622" s="7" t="s">
        <v>184</v>
      </c>
      <c r="N622" s="7"/>
    </row>
    <row r="623" spans="1:14" x14ac:dyDescent="0.4">
      <c r="A623" s="8">
        <v>22868</v>
      </c>
      <c r="B623" s="8" t="s">
        <v>81</v>
      </c>
      <c r="C623" s="8" t="s">
        <v>420</v>
      </c>
      <c r="D623" s="62" t="s">
        <v>18</v>
      </c>
      <c r="E623" s="60"/>
      <c r="F623" s="61"/>
      <c r="G623" s="3">
        <v>41122.973611111112</v>
      </c>
      <c r="H623" s="62" t="s">
        <v>174</v>
      </c>
      <c r="I623" s="60"/>
      <c r="J623" s="61"/>
      <c r="K623" s="8"/>
      <c r="L623" s="4">
        <v>200000</v>
      </c>
      <c r="M623" s="8" t="s">
        <v>184</v>
      </c>
      <c r="N623" s="8"/>
    </row>
    <row r="624" spans="1:14" x14ac:dyDescent="0.4">
      <c r="A624" s="7">
        <v>22868</v>
      </c>
      <c r="B624" s="7" t="s">
        <v>81</v>
      </c>
      <c r="C624" s="7" t="s">
        <v>420</v>
      </c>
      <c r="D624" s="59" t="s">
        <v>170</v>
      </c>
      <c r="E624" s="60"/>
      <c r="F624" s="61"/>
      <c r="G624" s="1">
        <v>41122.973611111112</v>
      </c>
      <c r="H624" s="59" t="s">
        <v>194</v>
      </c>
      <c r="I624" s="60"/>
      <c r="J624" s="61"/>
      <c r="K624" s="7" t="s">
        <v>172</v>
      </c>
      <c r="L624" s="2">
        <v>200000</v>
      </c>
      <c r="M624" s="7" t="s">
        <v>405</v>
      </c>
      <c r="N624" s="7"/>
    </row>
    <row r="625" spans="1:14" x14ac:dyDescent="0.4">
      <c r="A625" s="8">
        <v>22868</v>
      </c>
      <c r="B625" s="8" t="s">
        <v>81</v>
      </c>
      <c r="C625" s="8" t="s">
        <v>420</v>
      </c>
      <c r="D625" s="62" t="s">
        <v>170</v>
      </c>
      <c r="E625" s="60"/>
      <c r="F625" s="61"/>
      <c r="G625" s="3">
        <v>41123.063194444439</v>
      </c>
      <c r="H625" s="62" t="s">
        <v>194</v>
      </c>
      <c r="I625" s="60"/>
      <c r="J625" s="61"/>
      <c r="K625" s="8" t="s">
        <v>172</v>
      </c>
      <c r="L625" s="4">
        <v>300000</v>
      </c>
      <c r="M625" s="8" t="s">
        <v>405</v>
      </c>
      <c r="N625" s="8"/>
    </row>
    <row r="626" spans="1:14" x14ac:dyDescent="0.4">
      <c r="A626" s="7">
        <v>22868</v>
      </c>
      <c r="B626" s="7" t="s">
        <v>81</v>
      </c>
      <c r="C626" s="7" t="s">
        <v>420</v>
      </c>
      <c r="D626" s="59" t="s">
        <v>18</v>
      </c>
      <c r="E626" s="60"/>
      <c r="F626" s="61"/>
      <c r="G626" s="1">
        <v>41123.063194444439</v>
      </c>
      <c r="H626" s="59" t="s">
        <v>174</v>
      </c>
      <c r="I626" s="60"/>
      <c r="J626" s="61"/>
      <c r="K626" s="7"/>
      <c r="L626" s="2">
        <v>300000</v>
      </c>
      <c r="M626" s="7" t="s">
        <v>184</v>
      </c>
      <c r="N626" s="7"/>
    </row>
    <row r="627" spans="1:14" x14ac:dyDescent="0.4">
      <c r="A627" s="8">
        <v>22868</v>
      </c>
      <c r="B627" s="8" t="s">
        <v>81</v>
      </c>
      <c r="C627" s="8" t="s">
        <v>420</v>
      </c>
      <c r="D627" s="62" t="s">
        <v>170</v>
      </c>
      <c r="E627" s="60"/>
      <c r="F627" s="61"/>
      <c r="G627" s="3">
        <v>41123.267361111109</v>
      </c>
      <c r="H627" s="62" t="s">
        <v>171</v>
      </c>
      <c r="I627" s="60"/>
      <c r="J627" s="61"/>
      <c r="K627" s="8" t="s">
        <v>172</v>
      </c>
      <c r="L627" s="4">
        <v>2700</v>
      </c>
      <c r="M627" s="8" t="s">
        <v>182</v>
      </c>
      <c r="N627" s="8"/>
    </row>
    <row r="628" spans="1:14" ht="38" x14ac:dyDescent="0.4">
      <c r="A628" s="7">
        <v>22868</v>
      </c>
      <c r="B628" s="7" t="s">
        <v>81</v>
      </c>
      <c r="C628" s="7" t="s">
        <v>420</v>
      </c>
      <c r="D628" s="59" t="s">
        <v>190</v>
      </c>
      <c r="E628" s="60"/>
      <c r="F628" s="61"/>
      <c r="G628" s="1">
        <v>41123.267361111109</v>
      </c>
      <c r="H628" s="59"/>
      <c r="I628" s="60"/>
      <c r="J628" s="61"/>
      <c r="K628" s="7" t="s">
        <v>191</v>
      </c>
      <c r="L628" s="2">
        <v>230000</v>
      </c>
      <c r="M628" s="7" t="s">
        <v>421</v>
      </c>
      <c r="N628" s="7"/>
    </row>
    <row r="629" spans="1:14" x14ac:dyDescent="0.4">
      <c r="A629" s="8">
        <v>22868</v>
      </c>
      <c r="B629" s="8" t="s">
        <v>81</v>
      </c>
      <c r="C629" s="8" t="s">
        <v>422</v>
      </c>
      <c r="D629" s="62" t="s">
        <v>170</v>
      </c>
      <c r="E629" s="60"/>
      <c r="F629" s="61"/>
      <c r="G629" s="3">
        <v>41123.990277777775</v>
      </c>
      <c r="H629" s="62" t="s">
        <v>194</v>
      </c>
      <c r="I629" s="60"/>
      <c r="J629" s="61"/>
      <c r="K629" s="8" t="s">
        <v>172</v>
      </c>
      <c r="L629" s="4">
        <v>660000</v>
      </c>
      <c r="M629" s="8" t="s">
        <v>405</v>
      </c>
      <c r="N629" s="8"/>
    </row>
    <row r="630" spans="1:14" x14ac:dyDescent="0.4">
      <c r="A630" s="7">
        <v>22868</v>
      </c>
      <c r="B630" s="7" t="s">
        <v>81</v>
      </c>
      <c r="C630" s="7" t="s">
        <v>422</v>
      </c>
      <c r="D630" s="59" t="s">
        <v>18</v>
      </c>
      <c r="E630" s="60"/>
      <c r="F630" s="61"/>
      <c r="G630" s="1">
        <v>41123.990277777775</v>
      </c>
      <c r="H630" s="59" t="s">
        <v>174</v>
      </c>
      <c r="I630" s="60"/>
      <c r="J630" s="61"/>
      <c r="K630" s="7"/>
      <c r="L630" s="2">
        <v>660000</v>
      </c>
      <c r="M630" s="7" t="s">
        <v>184</v>
      </c>
      <c r="N630" s="7"/>
    </row>
    <row r="631" spans="1:14" ht="25.35" x14ac:dyDescent="0.4">
      <c r="A631" s="8">
        <v>22868</v>
      </c>
      <c r="B631" s="8" t="s">
        <v>81</v>
      </c>
      <c r="C631" s="8" t="s">
        <v>422</v>
      </c>
      <c r="D631" s="62" t="s">
        <v>190</v>
      </c>
      <c r="E631" s="60"/>
      <c r="F631" s="61"/>
      <c r="G631" s="3">
        <v>41124</v>
      </c>
      <c r="H631" s="62"/>
      <c r="I631" s="60"/>
      <c r="J631" s="61"/>
      <c r="K631" s="8" t="s">
        <v>191</v>
      </c>
      <c r="L631" s="4">
        <v>380000</v>
      </c>
      <c r="M631" s="8" t="s">
        <v>423</v>
      </c>
      <c r="N631" s="8"/>
    </row>
    <row r="632" spans="1:14" x14ac:dyDescent="0.4">
      <c r="A632" s="7">
        <v>22868</v>
      </c>
      <c r="B632" s="7" t="s">
        <v>81</v>
      </c>
      <c r="C632" s="7" t="s">
        <v>422</v>
      </c>
      <c r="D632" s="59" t="s">
        <v>18</v>
      </c>
      <c r="E632" s="60"/>
      <c r="F632" s="61"/>
      <c r="G632" s="1">
        <v>41124.06527777778</v>
      </c>
      <c r="H632" s="59" t="s">
        <v>174</v>
      </c>
      <c r="I632" s="60"/>
      <c r="J632" s="61"/>
      <c r="K632" s="7"/>
      <c r="L632" s="2">
        <v>180000</v>
      </c>
      <c r="M632" s="7" t="s">
        <v>184</v>
      </c>
      <c r="N632" s="7"/>
    </row>
    <row r="633" spans="1:14" x14ac:dyDescent="0.4">
      <c r="A633" s="8">
        <v>22868</v>
      </c>
      <c r="B633" s="8" t="s">
        <v>81</v>
      </c>
      <c r="C633" s="8" t="s">
        <v>422</v>
      </c>
      <c r="D633" s="62" t="s">
        <v>170</v>
      </c>
      <c r="E633" s="60"/>
      <c r="F633" s="61"/>
      <c r="G633" s="3">
        <v>41124.06527777778</v>
      </c>
      <c r="H633" s="62" t="s">
        <v>194</v>
      </c>
      <c r="I633" s="60"/>
      <c r="J633" s="61"/>
      <c r="K633" s="8" t="s">
        <v>172</v>
      </c>
      <c r="L633" s="4">
        <v>180000</v>
      </c>
      <c r="M633" s="8" t="s">
        <v>405</v>
      </c>
      <c r="N633" s="8"/>
    </row>
    <row r="634" spans="1:14" x14ac:dyDescent="0.4">
      <c r="A634" s="7">
        <v>22868</v>
      </c>
      <c r="B634" s="7" t="s">
        <v>81</v>
      </c>
      <c r="C634" s="7" t="s">
        <v>422</v>
      </c>
      <c r="D634" s="59" t="s">
        <v>170</v>
      </c>
      <c r="E634" s="60"/>
      <c r="F634" s="61"/>
      <c r="G634" s="1">
        <v>41124.197222222218</v>
      </c>
      <c r="H634" s="59" t="s">
        <v>194</v>
      </c>
      <c r="I634" s="60"/>
      <c r="J634" s="61"/>
      <c r="K634" s="7" t="s">
        <v>172</v>
      </c>
      <c r="L634" s="2">
        <v>200000</v>
      </c>
      <c r="M634" s="7" t="s">
        <v>405</v>
      </c>
      <c r="N634" s="7"/>
    </row>
    <row r="635" spans="1:14" x14ac:dyDescent="0.4">
      <c r="A635" s="8">
        <v>22868</v>
      </c>
      <c r="B635" s="8" t="s">
        <v>81</v>
      </c>
      <c r="C635" s="8" t="s">
        <v>422</v>
      </c>
      <c r="D635" s="62" t="s">
        <v>18</v>
      </c>
      <c r="E635" s="60"/>
      <c r="F635" s="61"/>
      <c r="G635" s="3">
        <v>41124.197222222218</v>
      </c>
      <c r="H635" s="62" t="s">
        <v>174</v>
      </c>
      <c r="I635" s="60"/>
      <c r="J635" s="61"/>
      <c r="K635" s="8"/>
      <c r="L635" s="4">
        <v>200000</v>
      </c>
      <c r="M635" s="8" t="s">
        <v>184</v>
      </c>
      <c r="N635" s="8"/>
    </row>
    <row r="636" spans="1:14" ht="25.35" x14ac:dyDescent="0.4">
      <c r="A636" s="7">
        <v>22868</v>
      </c>
      <c r="B636" s="7" t="s">
        <v>81</v>
      </c>
      <c r="C636" s="7" t="s">
        <v>422</v>
      </c>
      <c r="D636" s="59" t="s">
        <v>190</v>
      </c>
      <c r="E636" s="60"/>
      <c r="F636" s="61"/>
      <c r="G636" s="1">
        <v>41124.297916666663</v>
      </c>
      <c r="H636" s="59"/>
      <c r="I636" s="60"/>
      <c r="J636" s="61"/>
      <c r="K636" s="7" t="s">
        <v>191</v>
      </c>
      <c r="L636" s="2">
        <v>173100</v>
      </c>
      <c r="M636" s="7" t="s">
        <v>423</v>
      </c>
      <c r="N636" s="7"/>
    </row>
    <row r="637" spans="1:14" x14ac:dyDescent="0.4">
      <c r="A637" s="8">
        <v>22868</v>
      </c>
      <c r="B637" s="8" t="s">
        <v>81</v>
      </c>
      <c r="C637" s="8" t="s">
        <v>424</v>
      </c>
      <c r="D637" s="62" t="s">
        <v>18</v>
      </c>
      <c r="E637" s="60"/>
      <c r="F637" s="61"/>
      <c r="G637" s="3">
        <v>41124.850694444445</v>
      </c>
      <c r="H637" s="62" t="s">
        <v>174</v>
      </c>
      <c r="I637" s="60"/>
      <c r="J637" s="61"/>
      <c r="K637" s="8"/>
      <c r="L637" s="4">
        <v>173100</v>
      </c>
      <c r="M637" s="8" t="s">
        <v>184</v>
      </c>
      <c r="N637" s="8"/>
    </row>
    <row r="638" spans="1:14" x14ac:dyDescent="0.4">
      <c r="A638" s="7">
        <v>22868</v>
      </c>
      <c r="B638" s="7" t="s">
        <v>81</v>
      </c>
      <c r="C638" s="7" t="s">
        <v>424</v>
      </c>
      <c r="D638" s="59" t="s">
        <v>18</v>
      </c>
      <c r="E638" s="60"/>
      <c r="F638" s="61"/>
      <c r="G638" s="1">
        <v>41124.986111111109</v>
      </c>
      <c r="H638" s="59" t="s">
        <v>174</v>
      </c>
      <c r="I638" s="60"/>
      <c r="J638" s="61"/>
      <c r="K638" s="7"/>
      <c r="L638" s="2">
        <v>58600</v>
      </c>
      <c r="M638" s="7" t="s">
        <v>184</v>
      </c>
      <c r="N638" s="7"/>
    </row>
    <row r="639" spans="1:14" x14ac:dyDescent="0.4">
      <c r="A639" s="8">
        <v>22868</v>
      </c>
      <c r="B639" s="8" t="s">
        <v>81</v>
      </c>
      <c r="C639" s="8" t="s">
        <v>424</v>
      </c>
      <c r="D639" s="62" t="s">
        <v>170</v>
      </c>
      <c r="E639" s="60"/>
      <c r="F639" s="61"/>
      <c r="G639" s="3">
        <v>41125.12777777778</v>
      </c>
      <c r="H639" s="62" t="s">
        <v>171</v>
      </c>
      <c r="I639" s="60"/>
      <c r="J639" s="61"/>
      <c r="K639" s="8" t="s">
        <v>172</v>
      </c>
      <c r="L639" s="4">
        <v>250</v>
      </c>
      <c r="M639" s="8" t="s">
        <v>184</v>
      </c>
      <c r="N639" s="8"/>
    </row>
    <row r="640" spans="1:14" x14ac:dyDescent="0.4">
      <c r="A640" s="7">
        <v>22868</v>
      </c>
      <c r="B640" s="7" t="s">
        <v>81</v>
      </c>
      <c r="C640" s="7" t="s">
        <v>425</v>
      </c>
      <c r="D640" s="59" t="s">
        <v>18</v>
      </c>
      <c r="E640" s="60"/>
      <c r="F640" s="61"/>
      <c r="G640" s="1">
        <v>41126.026388888888</v>
      </c>
      <c r="H640" s="59" t="s">
        <v>174</v>
      </c>
      <c r="I640" s="60"/>
      <c r="J640" s="61"/>
      <c r="K640" s="7"/>
      <c r="L640" s="2">
        <v>30000</v>
      </c>
      <c r="M640" s="7" t="s">
        <v>184</v>
      </c>
      <c r="N640" s="7"/>
    </row>
    <row r="641" spans="1:14" x14ac:dyDescent="0.4">
      <c r="A641" s="8">
        <v>22868</v>
      </c>
      <c r="B641" s="8" t="s">
        <v>81</v>
      </c>
      <c r="C641" s="8" t="s">
        <v>425</v>
      </c>
      <c r="D641" s="62" t="s">
        <v>18</v>
      </c>
      <c r="E641" s="60"/>
      <c r="F641" s="61"/>
      <c r="G641" s="3">
        <v>41126.038194444445</v>
      </c>
      <c r="H641" s="62" t="s">
        <v>174</v>
      </c>
      <c r="I641" s="60"/>
      <c r="J641" s="61"/>
      <c r="K641" s="8"/>
      <c r="L641" s="4">
        <v>200000</v>
      </c>
      <c r="M641" s="8" t="s">
        <v>184</v>
      </c>
      <c r="N641" s="8"/>
    </row>
    <row r="642" spans="1:14" x14ac:dyDescent="0.4">
      <c r="A642" s="7">
        <v>22868</v>
      </c>
      <c r="B642" s="7" t="s">
        <v>81</v>
      </c>
      <c r="C642" s="7" t="s">
        <v>425</v>
      </c>
      <c r="D642" s="59" t="s">
        <v>18</v>
      </c>
      <c r="E642" s="60"/>
      <c r="F642" s="61"/>
      <c r="G642" s="1">
        <v>41126.111111111109</v>
      </c>
      <c r="H642" s="59" t="s">
        <v>174</v>
      </c>
      <c r="I642" s="60"/>
      <c r="J642" s="61"/>
      <c r="K642" s="7"/>
      <c r="L642" s="2">
        <v>20000</v>
      </c>
      <c r="M642" s="7" t="s">
        <v>184</v>
      </c>
      <c r="N642" s="7"/>
    </row>
    <row r="643" spans="1:14" x14ac:dyDescent="0.4">
      <c r="A643" s="8">
        <v>22868</v>
      </c>
      <c r="B643" s="8" t="s">
        <v>16</v>
      </c>
      <c r="C643" s="8" t="s">
        <v>426</v>
      </c>
      <c r="D643" s="62" t="s">
        <v>18</v>
      </c>
      <c r="E643" s="60"/>
      <c r="F643" s="61"/>
      <c r="G643" s="3">
        <v>41127.030555555553</v>
      </c>
      <c r="H643" s="62" t="s">
        <v>161</v>
      </c>
      <c r="I643" s="60"/>
      <c r="J643" s="61"/>
      <c r="K643" s="8"/>
      <c r="L643" s="4">
        <v>90000</v>
      </c>
      <c r="M643" s="8" t="s">
        <v>381</v>
      </c>
      <c r="N643" s="8"/>
    </row>
    <row r="644" spans="1:14" x14ac:dyDescent="0.4">
      <c r="A644" s="7">
        <v>22868</v>
      </c>
      <c r="B644" s="7" t="s">
        <v>16</v>
      </c>
      <c r="C644" s="7" t="s">
        <v>427</v>
      </c>
      <c r="D644" s="59" t="s">
        <v>18</v>
      </c>
      <c r="E644" s="60"/>
      <c r="F644" s="61"/>
      <c r="G644" s="1">
        <v>41127.974305555552</v>
      </c>
      <c r="H644" s="59" t="s">
        <v>161</v>
      </c>
      <c r="I644" s="60"/>
      <c r="J644" s="61"/>
      <c r="K644" s="7"/>
      <c r="L644" s="2">
        <v>200000</v>
      </c>
      <c r="M644" s="7" t="s">
        <v>381</v>
      </c>
      <c r="N644" s="7"/>
    </row>
    <row r="645" spans="1:14" x14ac:dyDescent="0.4">
      <c r="A645" s="8">
        <v>22868</v>
      </c>
      <c r="B645" s="8" t="s">
        <v>16</v>
      </c>
      <c r="C645" s="8" t="s">
        <v>428</v>
      </c>
      <c r="D645" s="62" t="s">
        <v>18</v>
      </c>
      <c r="E645" s="60"/>
      <c r="F645" s="61"/>
      <c r="G645" s="3">
        <v>41129.075694444444</v>
      </c>
      <c r="H645" s="62" t="s">
        <v>161</v>
      </c>
      <c r="I645" s="60"/>
      <c r="J645" s="61"/>
      <c r="K645" s="8"/>
      <c r="L645" s="4">
        <v>148750</v>
      </c>
      <c r="M645" s="8" t="s">
        <v>381</v>
      </c>
      <c r="N645" s="8"/>
    </row>
    <row r="646" spans="1:14" x14ac:dyDescent="0.4">
      <c r="A646" s="7">
        <v>22868</v>
      </c>
      <c r="B646" s="7" t="s">
        <v>16</v>
      </c>
      <c r="C646" s="7" t="s">
        <v>428</v>
      </c>
      <c r="D646" s="59" t="s">
        <v>170</v>
      </c>
      <c r="E646" s="60"/>
      <c r="F646" s="61"/>
      <c r="G646" s="1">
        <v>41129.259027777778</v>
      </c>
      <c r="H646" s="59" t="s">
        <v>171</v>
      </c>
      <c r="I646" s="60"/>
      <c r="J646" s="61"/>
      <c r="K646" s="7" t="s">
        <v>172</v>
      </c>
      <c r="L646" s="2">
        <v>13400</v>
      </c>
      <c r="M646" s="7"/>
      <c r="N646" s="7"/>
    </row>
    <row r="647" spans="1:14" x14ac:dyDescent="0.4">
      <c r="A647" s="8">
        <v>22868</v>
      </c>
      <c r="B647" s="8" t="s">
        <v>16</v>
      </c>
      <c r="C647" s="8" t="s">
        <v>429</v>
      </c>
      <c r="D647" s="62" t="s">
        <v>18</v>
      </c>
      <c r="E647" s="60"/>
      <c r="F647" s="61"/>
      <c r="G647" s="3">
        <v>41184.918749999997</v>
      </c>
      <c r="H647" s="62" t="s">
        <v>161</v>
      </c>
      <c r="I647" s="60"/>
      <c r="J647" s="61"/>
      <c r="K647" s="8"/>
      <c r="L647" s="4">
        <v>200000</v>
      </c>
      <c r="M647" s="8" t="s">
        <v>381</v>
      </c>
      <c r="N647" s="8"/>
    </row>
    <row r="648" spans="1:14" x14ac:dyDescent="0.4">
      <c r="A648" s="7">
        <v>22868</v>
      </c>
      <c r="B648" s="7" t="s">
        <v>81</v>
      </c>
      <c r="C648" s="7" t="s">
        <v>430</v>
      </c>
      <c r="D648" s="59" t="s">
        <v>18</v>
      </c>
      <c r="E648" s="60"/>
      <c r="F648" s="61"/>
      <c r="G648" s="1">
        <v>41185.964583333334</v>
      </c>
      <c r="H648" s="59" t="s">
        <v>174</v>
      </c>
      <c r="I648" s="60"/>
      <c r="J648" s="61"/>
      <c r="K648" s="7"/>
      <c r="L648" s="2">
        <v>199925</v>
      </c>
      <c r="M648" s="7" t="s">
        <v>184</v>
      </c>
      <c r="N648" s="7"/>
    </row>
    <row r="649" spans="1:14" x14ac:dyDescent="0.4">
      <c r="A649" s="8">
        <v>22868</v>
      </c>
      <c r="B649" s="8" t="s">
        <v>81</v>
      </c>
      <c r="C649" s="8" t="s">
        <v>430</v>
      </c>
      <c r="D649" s="62" t="s">
        <v>18</v>
      </c>
      <c r="E649" s="60"/>
      <c r="F649" s="61"/>
      <c r="G649" s="3">
        <v>41186.056944444441</v>
      </c>
      <c r="H649" s="62" t="s">
        <v>174</v>
      </c>
      <c r="I649" s="60"/>
      <c r="J649" s="61"/>
      <c r="K649" s="8"/>
      <c r="L649" s="4">
        <v>18000</v>
      </c>
      <c r="M649" s="8" t="s">
        <v>184</v>
      </c>
      <c r="N649" s="8"/>
    </row>
    <row r="650" spans="1:14" x14ac:dyDescent="0.4">
      <c r="A650" s="7">
        <v>22868</v>
      </c>
      <c r="B650" s="7" t="s">
        <v>16</v>
      </c>
      <c r="C650" s="7" t="s">
        <v>431</v>
      </c>
      <c r="D650" s="59" t="s">
        <v>18</v>
      </c>
      <c r="E650" s="60"/>
      <c r="F650" s="61"/>
      <c r="G650" s="1">
        <v>41186.94027777778</v>
      </c>
      <c r="H650" s="59" t="s">
        <v>161</v>
      </c>
      <c r="I650" s="60"/>
      <c r="J650" s="61"/>
      <c r="K650" s="7"/>
      <c r="L650" s="2">
        <v>100000</v>
      </c>
      <c r="M650" s="7" t="s">
        <v>381</v>
      </c>
      <c r="N650" s="7"/>
    </row>
    <row r="651" spans="1:14" x14ac:dyDescent="0.4">
      <c r="A651" s="8">
        <v>22868</v>
      </c>
      <c r="B651" s="8" t="s">
        <v>16</v>
      </c>
      <c r="C651" s="8" t="s">
        <v>431</v>
      </c>
      <c r="D651" s="62" t="s">
        <v>18</v>
      </c>
      <c r="E651" s="60"/>
      <c r="F651" s="61"/>
      <c r="G651" s="3">
        <v>41186.956944444442</v>
      </c>
      <c r="H651" s="62" t="s">
        <v>161</v>
      </c>
      <c r="I651" s="60"/>
      <c r="J651" s="61"/>
      <c r="K651" s="8"/>
      <c r="L651" s="4">
        <v>100000</v>
      </c>
      <c r="M651" s="8" t="s">
        <v>381</v>
      </c>
      <c r="N651" s="8"/>
    </row>
    <row r="652" spans="1:14" x14ac:dyDescent="0.4">
      <c r="A652" s="7">
        <v>22868</v>
      </c>
      <c r="B652" s="7" t="s">
        <v>16</v>
      </c>
      <c r="C652" s="7" t="s">
        <v>431</v>
      </c>
      <c r="D652" s="59" t="s">
        <v>170</v>
      </c>
      <c r="E652" s="60"/>
      <c r="F652" s="61"/>
      <c r="G652" s="1">
        <v>41187.119444444441</v>
      </c>
      <c r="H652" s="59" t="s">
        <v>171</v>
      </c>
      <c r="I652" s="60"/>
      <c r="J652" s="61"/>
      <c r="K652" s="7" t="s">
        <v>172</v>
      </c>
      <c r="L652" s="2">
        <v>69800</v>
      </c>
      <c r="M652" s="7"/>
      <c r="N652" s="7"/>
    </row>
    <row r="653" spans="1:14" x14ac:dyDescent="0.4">
      <c r="A653" s="8">
        <v>22868</v>
      </c>
      <c r="B653" s="8" t="s">
        <v>16</v>
      </c>
      <c r="C653" s="8" t="s">
        <v>432</v>
      </c>
      <c r="D653" s="62" t="s">
        <v>170</v>
      </c>
      <c r="E653" s="60"/>
      <c r="F653" s="61"/>
      <c r="G653" s="3">
        <v>41188.034722222219</v>
      </c>
      <c r="H653" s="62" t="s">
        <v>171</v>
      </c>
      <c r="I653" s="60"/>
      <c r="J653" s="61"/>
      <c r="K653" s="8" t="s">
        <v>172</v>
      </c>
      <c r="L653" s="4">
        <v>382300</v>
      </c>
      <c r="M653" s="8"/>
      <c r="N653" s="8"/>
    </row>
    <row r="654" spans="1:14" x14ac:dyDescent="0.4">
      <c r="A654" s="7">
        <v>22868</v>
      </c>
      <c r="B654" s="7" t="s">
        <v>16</v>
      </c>
      <c r="C654" s="7" t="s">
        <v>432</v>
      </c>
      <c r="D654" s="59" t="s">
        <v>18</v>
      </c>
      <c r="E654" s="60"/>
      <c r="F654" s="61"/>
      <c r="G654" s="1">
        <v>41188.207638888889</v>
      </c>
      <c r="H654" s="59" t="s">
        <v>161</v>
      </c>
      <c r="I654" s="60"/>
      <c r="J654" s="61"/>
      <c r="K654" s="7"/>
      <c r="L654" s="2">
        <v>180000</v>
      </c>
      <c r="M654" s="7" t="s">
        <v>381</v>
      </c>
      <c r="N654" s="7"/>
    </row>
    <row r="655" spans="1:14" x14ac:dyDescent="0.4">
      <c r="A655" s="8">
        <v>22868</v>
      </c>
      <c r="B655" s="8" t="s">
        <v>16</v>
      </c>
      <c r="C655" s="8" t="s">
        <v>433</v>
      </c>
      <c r="D655" s="62" t="s">
        <v>18</v>
      </c>
      <c r="E655" s="60"/>
      <c r="F655" s="61"/>
      <c r="G655" s="3">
        <v>41188.988194444442</v>
      </c>
      <c r="H655" s="62" t="s">
        <v>161</v>
      </c>
      <c r="I655" s="60"/>
      <c r="J655" s="61"/>
      <c r="K655" s="8"/>
      <c r="L655" s="4">
        <v>100000</v>
      </c>
      <c r="M655" s="8" t="s">
        <v>381</v>
      </c>
      <c r="N655" s="8"/>
    </row>
    <row r="656" spans="1:14" x14ac:dyDescent="0.4">
      <c r="A656" s="7">
        <v>22868</v>
      </c>
      <c r="B656" s="7" t="s">
        <v>81</v>
      </c>
      <c r="C656" s="7" t="s">
        <v>434</v>
      </c>
      <c r="D656" s="59" t="s">
        <v>18</v>
      </c>
      <c r="E656" s="60"/>
      <c r="F656" s="61"/>
      <c r="G656" s="1">
        <v>41191.979166666664</v>
      </c>
      <c r="H656" s="59" t="s">
        <v>174</v>
      </c>
      <c r="I656" s="60"/>
      <c r="J656" s="61"/>
      <c r="K656" s="7"/>
      <c r="L656" s="2">
        <v>200090</v>
      </c>
      <c r="M656" s="7" t="s">
        <v>184</v>
      </c>
      <c r="N656" s="7"/>
    </row>
    <row r="657" spans="1:14" x14ac:dyDescent="0.4">
      <c r="A657" s="8">
        <v>22868</v>
      </c>
      <c r="B657" s="8" t="s">
        <v>81</v>
      </c>
      <c r="C657" s="8" t="s">
        <v>434</v>
      </c>
      <c r="D657" s="62" t="s">
        <v>18</v>
      </c>
      <c r="E657" s="60"/>
      <c r="F657" s="61"/>
      <c r="G657" s="3">
        <v>41192.100694444445</v>
      </c>
      <c r="H657" s="62" t="s">
        <v>174</v>
      </c>
      <c r="I657" s="60"/>
      <c r="J657" s="61"/>
      <c r="K657" s="8"/>
      <c r="L657" s="4">
        <v>20000</v>
      </c>
      <c r="M657" s="8" t="s">
        <v>184</v>
      </c>
      <c r="N657" s="8"/>
    </row>
    <row r="658" spans="1:14" x14ac:dyDescent="0.4">
      <c r="A658" s="7">
        <v>22868</v>
      </c>
      <c r="B658" s="7" t="s">
        <v>81</v>
      </c>
      <c r="C658" s="7" t="s">
        <v>435</v>
      </c>
      <c r="D658" s="59" t="s">
        <v>18</v>
      </c>
      <c r="E658" s="60"/>
      <c r="F658" s="61"/>
      <c r="G658" s="1">
        <v>41192.986111111109</v>
      </c>
      <c r="H658" s="59" t="s">
        <v>174</v>
      </c>
      <c r="I658" s="60"/>
      <c r="J658" s="61"/>
      <c r="K658" s="7"/>
      <c r="L658" s="2">
        <v>200000</v>
      </c>
      <c r="M658" s="7" t="s">
        <v>184</v>
      </c>
      <c r="N658" s="7"/>
    </row>
    <row r="659" spans="1:14" x14ac:dyDescent="0.4">
      <c r="A659" s="8">
        <v>22868</v>
      </c>
      <c r="B659" s="8" t="s">
        <v>81</v>
      </c>
      <c r="C659" s="8" t="s">
        <v>436</v>
      </c>
      <c r="D659" s="62" t="s">
        <v>18</v>
      </c>
      <c r="E659" s="60"/>
      <c r="F659" s="61"/>
      <c r="G659" s="3">
        <v>41255.992361111108</v>
      </c>
      <c r="H659" s="62" t="s">
        <v>174</v>
      </c>
      <c r="I659" s="60"/>
      <c r="J659" s="61"/>
      <c r="K659" s="8"/>
      <c r="L659" s="4">
        <v>100000</v>
      </c>
      <c r="M659" s="8" t="s">
        <v>149</v>
      </c>
      <c r="N659" s="8"/>
    </row>
    <row r="660" spans="1:14" x14ac:dyDescent="0.4">
      <c r="A660" s="7">
        <v>22868</v>
      </c>
      <c r="B660" s="7" t="s">
        <v>81</v>
      </c>
      <c r="C660" s="7" t="s">
        <v>436</v>
      </c>
      <c r="D660" s="59" t="s">
        <v>18</v>
      </c>
      <c r="E660" s="60"/>
      <c r="F660" s="61"/>
      <c r="G660" s="1">
        <v>41256.006944444445</v>
      </c>
      <c r="H660" s="59" t="s">
        <v>174</v>
      </c>
      <c r="I660" s="60"/>
      <c r="J660" s="61"/>
      <c r="K660" s="7"/>
      <c r="L660" s="2">
        <v>179940</v>
      </c>
      <c r="M660" s="7" t="s">
        <v>149</v>
      </c>
      <c r="N660" s="7"/>
    </row>
    <row r="661" spans="1:14" x14ac:dyDescent="0.4">
      <c r="A661" s="8">
        <v>22868</v>
      </c>
      <c r="B661" s="8" t="s">
        <v>81</v>
      </c>
      <c r="C661" s="8" t="s">
        <v>437</v>
      </c>
      <c r="D661" s="62" t="s">
        <v>18</v>
      </c>
      <c r="E661" s="60"/>
      <c r="F661" s="61"/>
      <c r="G661" s="3">
        <v>41256.94027777778</v>
      </c>
      <c r="H661" s="62" t="s">
        <v>174</v>
      </c>
      <c r="I661" s="60"/>
      <c r="J661" s="61"/>
      <c r="K661" s="8"/>
      <c r="L661" s="4">
        <v>100000</v>
      </c>
      <c r="M661" s="8" t="s">
        <v>149</v>
      </c>
      <c r="N661" s="8"/>
    </row>
    <row r="662" spans="1:14" x14ac:dyDescent="0.4">
      <c r="A662" s="7">
        <v>22868</v>
      </c>
      <c r="B662" s="7" t="s">
        <v>81</v>
      </c>
      <c r="C662" s="7" t="s">
        <v>437</v>
      </c>
      <c r="D662" s="59" t="s">
        <v>18</v>
      </c>
      <c r="E662" s="60"/>
      <c r="F662" s="61"/>
      <c r="G662" s="1">
        <v>41256.961805555555</v>
      </c>
      <c r="H662" s="59" t="s">
        <v>174</v>
      </c>
      <c r="I662" s="60"/>
      <c r="J662" s="61"/>
      <c r="K662" s="7"/>
      <c r="L662" s="2">
        <v>199975</v>
      </c>
      <c r="M662" s="7" t="s">
        <v>149</v>
      </c>
      <c r="N662" s="7"/>
    </row>
    <row r="663" spans="1:14" x14ac:dyDescent="0.4">
      <c r="A663" s="8">
        <v>22868</v>
      </c>
      <c r="B663" s="8" t="s">
        <v>81</v>
      </c>
      <c r="C663" s="8" t="s">
        <v>438</v>
      </c>
      <c r="D663" s="62" t="s">
        <v>18</v>
      </c>
      <c r="E663" s="60"/>
      <c r="F663" s="61"/>
      <c r="G663" s="3">
        <v>41257.959027777775</v>
      </c>
      <c r="H663" s="62" t="s">
        <v>174</v>
      </c>
      <c r="I663" s="60"/>
      <c r="J663" s="61"/>
      <c r="K663" s="8"/>
      <c r="L663" s="4">
        <v>100000</v>
      </c>
      <c r="M663" s="8" t="s">
        <v>184</v>
      </c>
      <c r="N663" s="8"/>
    </row>
    <row r="664" spans="1:14" x14ac:dyDescent="0.4">
      <c r="A664" s="7">
        <v>22868</v>
      </c>
      <c r="B664" s="7" t="s">
        <v>81</v>
      </c>
      <c r="C664" s="7" t="s">
        <v>438</v>
      </c>
      <c r="D664" s="59" t="s">
        <v>18</v>
      </c>
      <c r="E664" s="60"/>
      <c r="F664" s="61"/>
      <c r="G664" s="1">
        <v>41257.981944444444</v>
      </c>
      <c r="H664" s="59" t="s">
        <v>174</v>
      </c>
      <c r="I664" s="60"/>
      <c r="J664" s="61"/>
      <c r="K664" s="7"/>
      <c r="L664" s="2">
        <v>100000</v>
      </c>
      <c r="M664" s="7" t="s">
        <v>184</v>
      </c>
      <c r="N664" s="7"/>
    </row>
    <row r="665" spans="1:14" x14ac:dyDescent="0.4">
      <c r="A665" s="8">
        <v>22868</v>
      </c>
      <c r="B665" s="8" t="s">
        <v>81</v>
      </c>
      <c r="C665" s="8" t="s">
        <v>438</v>
      </c>
      <c r="D665" s="62" t="s">
        <v>18</v>
      </c>
      <c r="E665" s="60"/>
      <c r="F665" s="61"/>
      <c r="G665" s="3">
        <v>41257.989583333328</v>
      </c>
      <c r="H665" s="62" t="s">
        <v>174</v>
      </c>
      <c r="I665" s="60"/>
      <c r="J665" s="61"/>
      <c r="K665" s="8"/>
      <c r="L665" s="4">
        <v>100000</v>
      </c>
      <c r="M665" s="8" t="s">
        <v>184</v>
      </c>
      <c r="N665" s="8"/>
    </row>
    <row r="666" spans="1:14" x14ac:dyDescent="0.4">
      <c r="A666" s="7">
        <v>22868</v>
      </c>
      <c r="B666" s="7" t="s">
        <v>81</v>
      </c>
      <c r="C666" s="7" t="s">
        <v>438</v>
      </c>
      <c r="D666" s="59" t="s">
        <v>18</v>
      </c>
      <c r="E666" s="60"/>
      <c r="F666" s="61"/>
      <c r="G666" s="1">
        <v>41258.093055555553</v>
      </c>
      <c r="H666" s="59" t="s">
        <v>174</v>
      </c>
      <c r="I666" s="60"/>
      <c r="J666" s="61"/>
      <c r="K666" s="7"/>
      <c r="L666" s="2">
        <v>149890</v>
      </c>
      <c r="M666" s="7" t="s">
        <v>184</v>
      </c>
      <c r="N666" s="7"/>
    </row>
    <row r="667" spans="1:14" x14ac:dyDescent="0.4">
      <c r="A667" s="8">
        <v>22868</v>
      </c>
      <c r="B667" s="8" t="s">
        <v>81</v>
      </c>
      <c r="C667" s="8" t="s">
        <v>438</v>
      </c>
      <c r="D667" s="62" t="s">
        <v>170</v>
      </c>
      <c r="E667" s="60"/>
      <c r="F667" s="61"/>
      <c r="G667" s="3">
        <v>41258.184027777774</v>
      </c>
      <c r="H667" s="62" t="s">
        <v>171</v>
      </c>
      <c r="I667" s="60"/>
      <c r="J667" s="61"/>
      <c r="K667" s="8" t="s">
        <v>172</v>
      </c>
      <c r="L667" s="4">
        <v>2200</v>
      </c>
      <c r="M667" s="8" t="s">
        <v>184</v>
      </c>
      <c r="N667" s="8"/>
    </row>
    <row r="668" spans="1:14" x14ac:dyDescent="0.4">
      <c r="A668" s="7">
        <v>22868</v>
      </c>
      <c r="B668" s="7" t="s">
        <v>16</v>
      </c>
      <c r="C668" s="7" t="s">
        <v>439</v>
      </c>
      <c r="D668" s="59" t="s">
        <v>18</v>
      </c>
      <c r="E668" s="60"/>
      <c r="F668" s="61"/>
      <c r="G668" s="1">
        <v>41275.981249999997</v>
      </c>
      <c r="H668" s="59" t="s">
        <v>161</v>
      </c>
      <c r="I668" s="60"/>
      <c r="J668" s="61"/>
      <c r="K668" s="7"/>
      <c r="L668" s="2">
        <v>100000</v>
      </c>
      <c r="M668" s="7" t="s">
        <v>381</v>
      </c>
      <c r="N668" s="7"/>
    </row>
    <row r="669" spans="1:14" x14ac:dyDescent="0.4">
      <c r="A669" s="8">
        <v>22868</v>
      </c>
      <c r="B669" s="8" t="s">
        <v>16</v>
      </c>
      <c r="C669" s="8" t="s">
        <v>439</v>
      </c>
      <c r="D669" s="62" t="s">
        <v>18</v>
      </c>
      <c r="E669" s="60"/>
      <c r="F669" s="61"/>
      <c r="G669" s="3">
        <v>41276.111111111109</v>
      </c>
      <c r="H669" s="62" t="s">
        <v>161</v>
      </c>
      <c r="I669" s="60"/>
      <c r="J669" s="61"/>
      <c r="K669" s="8"/>
      <c r="L669" s="4">
        <v>180000</v>
      </c>
      <c r="M669" s="8" t="s">
        <v>381</v>
      </c>
      <c r="N669" s="8"/>
    </row>
    <row r="670" spans="1:14" x14ac:dyDescent="0.4">
      <c r="A670" s="7">
        <v>22868</v>
      </c>
      <c r="B670" s="7" t="s">
        <v>16</v>
      </c>
      <c r="C670" s="7" t="s">
        <v>440</v>
      </c>
      <c r="D670" s="59" t="s">
        <v>18</v>
      </c>
      <c r="E670" s="60"/>
      <c r="F670" s="61"/>
      <c r="G670" s="1">
        <v>41276.958333333328</v>
      </c>
      <c r="H670" s="59" t="s">
        <v>161</v>
      </c>
      <c r="I670" s="60"/>
      <c r="J670" s="61"/>
      <c r="K670" s="7"/>
      <c r="L670" s="2">
        <v>110000</v>
      </c>
      <c r="M670" s="7" t="s">
        <v>381</v>
      </c>
      <c r="N670" s="7"/>
    </row>
    <row r="671" spans="1:14" x14ac:dyDescent="0.4">
      <c r="A671" s="8">
        <v>22868</v>
      </c>
      <c r="B671" s="8" t="s">
        <v>81</v>
      </c>
      <c r="C671" s="8" t="s">
        <v>441</v>
      </c>
      <c r="D671" s="62" t="s">
        <v>18</v>
      </c>
      <c r="E671" s="60"/>
      <c r="F671" s="61"/>
      <c r="G671" s="3">
        <v>41277.940972222219</v>
      </c>
      <c r="H671" s="62" t="s">
        <v>174</v>
      </c>
      <c r="I671" s="60"/>
      <c r="J671" s="61"/>
      <c r="K671" s="8"/>
      <c r="L671" s="4">
        <v>200000</v>
      </c>
      <c r="M671" s="8" t="s">
        <v>149</v>
      </c>
      <c r="N671" s="8"/>
    </row>
    <row r="672" spans="1:14" x14ac:dyDescent="0.4">
      <c r="A672" s="7">
        <v>22868</v>
      </c>
      <c r="B672" s="7" t="s">
        <v>16</v>
      </c>
      <c r="C672" s="7" t="s">
        <v>442</v>
      </c>
      <c r="D672" s="59" t="s">
        <v>18</v>
      </c>
      <c r="E672" s="60"/>
      <c r="F672" s="61"/>
      <c r="G672" s="1">
        <v>41278.879861111112</v>
      </c>
      <c r="H672" s="59" t="s">
        <v>161</v>
      </c>
      <c r="I672" s="60"/>
      <c r="J672" s="61"/>
      <c r="K672" s="7"/>
      <c r="L672" s="2">
        <v>70000</v>
      </c>
      <c r="M672" s="7" t="s">
        <v>381</v>
      </c>
      <c r="N672" s="7"/>
    </row>
    <row r="673" spans="1:14" x14ac:dyDescent="0.4">
      <c r="A673" s="8">
        <v>22868</v>
      </c>
      <c r="B673" s="8" t="s">
        <v>16</v>
      </c>
      <c r="C673" s="8" t="s">
        <v>442</v>
      </c>
      <c r="D673" s="62" t="s">
        <v>18</v>
      </c>
      <c r="E673" s="60"/>
      <c r="F673" s="61"/>
      <c r="G673" s="3">
        <v>41278.894444444442</v>
      </c>
      <c r="H673" s="62" t="s">
        <v>161</v>
      </c>
      <c r="I673" s="60"/>
      <c r="J673" s="61"/>
      <c r="K673" s="8"/>
      <c r="L673" s="4">
        <v>80000</v>
      </c>
      <c r="M673" s="8" t="s">
        <v>381</v>
      </c>
      <c r="N673" s="8"/>
    </row>
    <row r="674" spans="1:14" x14ac:dyDescent="0.4">
      <c r="A674" s="7">
        <v>22868</v>
      </c>
      <c r="B674" s="7" t="s">
        <v>16</v>
      </c>
      <c r="C674" s="7" t="s">
        <v>443</v>
      </c>
      <c r="D674" s="59" t="s">
        <v>18</v>
      </c>
      <c r="E674" s="60"/>
      <c r="F674" s="61"/>
      <c r="G674" s="1">
        <v>41279.904861111107</v>
      </c>
      <c r="H674" s="59" t="s">
        <v>161</v>
      </c>
      <c r="I674" s="60"/>
      <c r="J674" s="61"/>
      <c r="K674" s="7"/>
      <c r="L674" s="2">
        <v>150000</v>
      </c>
      <c r="M674" s="7" t="s">
        <v>381</v>
      </c>
      <c r="N674" s="7"/>
    </row>
    <row r="675" spans="1:14" x14ac:dyDescent="0.4">
      <c r="A675" s="8">
        <v>22868</v>
      </c>
      <c r="B675" s="8" t="s">
        <v>16</v>
      </c>
      <c r="C675" s="8" t="s">
        <v>443</v>
      </c>
      <c r="D675" s="62" t="s">
        <v>170</v>
      </c>
      <c r="E675" s="60"/>
      <c r="F675" s="61"/>
      <c r="G675" s="3">
        <v>41280.03125</v>
      </c>
      <c r="H675" s="62" t="s">
        <v>171</v>
      </c>
      <c r="I675" s="60"/>
      <c r="J675" s="61"/>
      <c r="K675" s="8" t="s">
        <v>172</v>
      </c>
      <c r="L675" s="4">
        <v>202700</v>
      </c>
      <c r="M675" s="8"/>
      <c r="N675" s="8"/>
    </row>
    <row r="676" spans="1:14" x14ac:dyDescent="0.4">
      <c r="A676" s="7">
        <v>22868</v>
      </c>
      <c r="B676" s="7" t="s">
        <v>81</v>
      </c>
      <c r="C676" s="7" t="s">
        <v>444</v>
      </c>
      <c r="D676" s="59" t="s">
        <v>18</v>
      </c>
      <c r="E676" s="60"/>
      <c r="F676" s="61"/>
      <c r="G676" s="1">
        <v>41280.057638888888</v>
      </c>
      <c r="H676" s="59" t="s">
        <v>174</v>
      </c>
      <c r="I676" s="60"/>
      <c r="J676" s="61"/>
      <c r="K676" s="7"/>
      <c r="L676" s="2">
        <v>170000</v>
      </c>
      <c r="M676" s="7" t="s">
        <v>149</v>
      </c>
      <c r="N676" s="7"/>
    </row>
    <row r="677" spans="1:14" x14ac:dyDescent="0.4">
      <c r="A677" s="8">
        <v>22868</v>
      </c>
      <c r="B677" s="8" t="s">
        <v>81</v>
      </c>
      <c r="C677" s="8" t="s">
        <v>444</v>
      </c>
      <c r="D677" s="62" t="s">
        <v>170</v>
      </c>
      <c r="E677" s="60"/>
      <c r="F677" s="61"/>
      <c r="G677" s="3">
        <v>41280.38680555555</v>
      </c>
      <c r="H677" s="62" t="s">
        <v>171</v>
      </c>
      <c r="I677" s="60"/>
      <c r="J677" s="61"/>
      <c r="K677" s="8" t="s">
        <v>172</v>
      </c>
      <c r="L677" s="4">
        <v>14700</v>
      </c>
      <c r="M677" s="8" t="s">
        <v>445</v>
      </c>
      <c r="N677" s="8"/>
    </row>
    <row r="678" spans="1:14" x14ac:dyDescent="0.4">
      <c r="A678" s="7">
        <v>22868</v>
      </c>
      <c r="B678" s="7" t="s">
        <v>16</v>
      </c>
      <c r="C678" s="7" t="s">
        <v>446</v>
      </c>
      <c r="D678" s="59" t="s">
        <v>170</v>
      </c>
      <c r="E678" s="60"/>
      <c r="F678" s="61"/>
      <c r="G678" s="1">
        <v>41281.095138888886</v>
      </c>
      <c r="H678" s="59" t="s">
        <v>171</v>
      </c>
      <c r="I678" s="60"/>
      <c r="J678" s="61"/>
      <c r="K678" s="7" t="s">
        <v>172</v>
      </c>
      <c r="L678" s="2">
        <v>28000</v>
      </c>
      <c r="M678" s="7"/>
      <c r="N678" s="7"/>
    </row>
    <row r="679" spans="1:14" x14ac:dyDescent="0.4">
      <c r="A679" s="8">
        <v>22868</v>
      </c>
      <c r="B679" s="8" t="s">
        <v>81</v>
      </c>
      <c r="C679" s="8" t="s">
        <v>447</v>
      </c>
      <c r="D679" s="62" t="s">
        <v>170</v>
      </c>
      <c r="E679" s="60"/>
      <c r="F679" s="61"/>
      <c r="G679" s="3">
        <v>41281.111111111109</v>
      </c>
      <c r="H679" s="62" t="s">
        <v>171</v>
      </c>
      <c r="I679" s="60"/>
      <c r="J679" s="61"/>
      <c r="K679" s="8" t="s">
        <v>172</v>
      </c>
      <c r="L679" s="4">
        <v>250000</v>
      </c>
      <c r="M679" s="8" t="s">
        <v>448</v>
      </c>
      <c r="N679" s="8"/>
    </row>
    <row r="680" spans="1:14" x14ac:dyDescent="0.4">
      <c r="A680" s="7">
        <v>22868</v>
      </c>
      <c r="B680" s="7" t="s">
        <v>81</v>
      </c>
      <c r="C680" s="7" t="s">
        <v>447</v>
      </c>
      <c r="D680" s="59" t="s">
        <v>18</v>
      </c>
      <c r="E680" s="60"/>
      <c r="F680" s="61"/>
      <c r="G680" s="1">
        <v>41281.120138888888</v>
      </c>
      <c r="H680" s="59" t="s">
        <v>174</v>
      </c>
      <c r="I680" s="60"/>
      <c r="J680" s="61"/>
      <c r="K680" s="7"/>
      <c r="L680" s="2">
        <v>190000</v>
      </c>
      <c r="M680" s="7" t="s">
        <v>149</v>
      </c>
      <c r="N680" s="7"/>
    </row>
    <row r="681" spans="1:14" x14ac:dyDescent="0.4">
      <c r="A681" s="8">
        <v>22868</v>
      </c>
      <c r="B681" s="8" t="s">
        <v>81</v>
      </c>
      <c r="C681" s="8" t="s">
        <v>447</v>
      </c>
      <c r="D681" s="62" t="s">
        <v>170</v>
      </c>
      <c r="E681" s="60"/>
      <c r="F681" s="61"/>
      <c r="G681" s="3">
        <v>41281.46875</v>
      </c>
      <c r="H681" s="62" t="s">
        <v>171</v>
      </c>
      <c r="I681" s="60"/>
      <c r="J681" s="61"/>
      <c r="K681" s="8" t="s">
        <v>172</v>
      </c>
      <c r="L681" s="4">
        <v>525200</v>
      </c>
      <c r="M681" s="8" t="s">
        <v>449</v>
      </c>
      <c r="N681" s="8"/>
    </row>
    <row r="682" spans="1:14" ht="25.35" x14ac:dyDescent="0.4">
      <c r="A682" s="7">
        <v>22868</v>
      </c>
      <c r="B682" s="7" t="s">
        <v>81</v>
      </c>
      <c r="C682" s="7" t="s">
        <v>447</v>
      </c>
      <c r="D682" s="59" t="s">
        <v>170</v>
      </c>
      <c r="E682" s="60"/>
      <c r="F682" s="61"/>
      <c r="G682" s="1">
        <v>41281.46875</v>
      </c>
      <c r="H682" s="59" t="s">
        <v>171</v>
      </c>
      <c r="I682" s="60"/>
      <c r="J682" s="61"/>
      <c r="K682" s="7" t="s">
        <v>172</v>
      </c>
      <c r="L682" s="2">
        <v>400000</v>
      </c>
      <c r="M682" s="7" t="s">
        <v>450</v>
      </c>
      <c r="N682" s="7"/>
    </row>
    <row r="683" spans="1:14" ht="25.35" x14ac:dyDescent="0.4">
      <c r="A683" s="8">
        <v>22868</v>
      </c>
      <c r="B683" s="8" t="s">
        <v>81</v>
      </c>
      <c r="C683" s="8" t="s">
        <v>447</v>
      </c>
      <c r="D683" s="62" t="s">
        <v>170</v>
      </c>
      <c r="E683" s="60"/>
      <c r="F683" s="61"/>
      <c r="G683" s="3">
        <v>41281.46875</v>
      </c>
      <c r="H683" s="62" t="s">
        <v>171</v>
      </c>
      <c r="I683" s="60"/>
      <c r="J683" s="61"/>
      <c r="K683" s="8" t="s">
        <v>179</v>
      </c>
      <c r="L683" s="4">
        <v>50000</v>
      </c>
      <c r="M683" s="8" t="s">
        <v>451</v>
      </c>
      <c r="N683" s="8"/>
    </row>
    <row r="684" spans="1:14" x14ac:dyDescent="0.4">
      <c r="A684" s="7">
        <v>22868</v>
      </c>
      <c r="B684" s="7" t="s">
        <v>16</v>
      </c>
      <c r="C684" s="7" t="s">
        <v>452</v>
      </c>
      <c r="D684" s="59" t="s">
        <v>18</v>
      </c>
      <c r="E684" s="60"/>
      <c r="F684" s="61"/>
      <c r="G684" s="1">
        <v>41281.993055555555</v>
      </c>
      <c r="H684" s="59" t="s">
        <v>161</v>
      </c>
      <c r="I684" s="60"/>
      <c r="J684" s="61"/>
      <c r="K684" s="7"/>
      <c r="L684" s="2">
        <v>210000</v>
      </c>
      <c r="M684" s="7" t="s">
        <v>381</v>
      </c>
      <c r="N684" s="7"/>
    </row>
    <row r="685" spans="1:14" x14ac:dyDescent="0.4">
      <c r="A685" s="8">
        <v>22868</v>
      </c>
      <c r="B685" s="8" t="s">
        <v>16</v>
      </c>
      <c r="C685" s="8" t="s">
        <v>452</v>
      </c>
      <c r="D685" s="62" t="s">
        <v>18</v>
      </c>
      <c r="E685" s="60"/>
      <c r="F685" s="61"/>
      <c r="G685" s="3">
        <v>41282.088888888888</v>
      </c>
      <c r="H685" s="62" t="s">
        <v>161</v>
      </c>
      <c r="I685" s="60"/>
      <c r="J685" s="61"/>
      <c r="K685" s="8"/>
      <c r="L685" s="4">
        <v>190000</v>
      </c>
      <c r="M685" s="8" t="s">
        <v>381</v>
      </c>
      <c r="N685" s="8"/>
    </row>
    <row r="686" spans="1:14" x14ac:dyDescent="0.4">
      <c r="A686" s="7">
        <v>22868</v>
      </c>
      <c r="B686" s="7" t="s">
        <v>16</v>
      </c>
      <c r="C686" s="7" t="s">
        <v>452</v>
      </c>
      <c r="D686" s="59" t="s">
        <v>18</v>
      </c>
      <c r="E686" s="60"/>
      <c r="F686" s="61"/>
      <c r="G686" s="1">
        <v>41282.119444444441</v>
      </c>
      <c r="H686" s="59" t="s">
        <v>161</v>
      </c>
      <c r="I686" s="60"/>
      <c r="J686" s="61"/>
      <c r="K686" s="7"/>
      <c r="L686" s="2">
        <v>180000</v>
      </c>
      <c r="M686" s="7" t="s">
        <v>381</v>
      </c>
      <c r="N686" s="7"/>
    </row>
    <row r="687" spans="1:14" x14ac:dyDescent="0.4">
      <c r="A687" s="8">
        <v>22868</v>
      </c>
      <c r="B687" s="8" t="s">
        <v>81</v>
      </c>
      <c r="C687" s="8" t="s">
        <v>453</v>
      </c>
      <c r="D687" s="62" t="s">
        <v>18</v>
      </c>
      <c r="E687" s="60"/>
      <c r="F687" s="61"/>
      <c r="G687" s="3">
        <v>41317.054166666661</v>
      </c>
      <c r="H687" s="62" t="s">
        <v>174</v>
      </c>
      <c r="I687" s="60"/>
      <c r="J687" s="61"/>
      <c r="K687" s="8"/>
      <c r="L687" s="4">
        <v>100000</v>
      </c>
      <c r="M687" s="8" t="s">
        <v>149</v>
      </c>
      <c r="N687" s="8"/>
    </row>
    <row r="688" spans="1:14" x14ac:dyDescent="0.4">
      <c r="A688" s="7">
        <v>22868</v>
      </c>
      <c r="B688" s="7" t="s">
        <v>81</v>
      </c>
      <c r="C688" s="7" t="s">
        <v>453</v>
      </c>
      <c r="D688" s="59" t="s">
        <v>18</v>
      </c>
      <c r="E688" s="60"/>
      <c r="F688" s="61"/>
      <c r="G688" s="1">
        <v>41317.09375</v>
      </c>
      <c r="H688" s="59" t="s">
        <v>174</v>
      </c>
      <c r="I688" s="60"/>
      <c r="J688" s="61"/>
      <c r="K688" s="7"/>
      <c r="L688" s="2">
        <v>200000</v>
      </c>
      <c r="M688" s="7" t="s">
        <v>149</v>
      </c>
      <c r="N688" s="7"/>
    </row>
    <row r="689" spans="1:14" x14ac:dyDescent="0.4">
      <c r="A689" s="8">
        <v>22868</v>
      </c>
      <c r="B689" s="8" t="s">
        <v>81</v>
      </c>
      <c r="C689" s="8" t="s">
        <v>453</v>
      </c>
      <c r="D689" s="62" t="s">
        <v>170</v>
      </c>
      <c r="E689" s="60"/>
      <c r="F689" s="61"/>
      <c r="G689" s="3">
        <v>41317.204861111109</v>
      </c>
      <c r="H689" s="62" t="s">
        <v>171</v>
      </c>
      <c r="I689" s="60"/>
      <c r="J689" s="61"/>
      <c r="K689" s="8" t="s">
        <v>172</v>
      </c>
      <c r="L689" s="4">
        <v>1100</v>
      </c>
      <c r="M689" s="8" t="s">
        <v>448</v>
      </c>
      <c r="N689" s="8"/>
    </row>
    <row r="690" spans="1:14" x14ac:dyDescent="0.4">
      <c r="A690" s="7">
        <v>22868</v>
      </c>
      <c r="B690" s="7" t="s">
        <v>81</v>
      </c>
      <c r="C690" s="7" t="s">
        <v>453</v>
      </c>
      <c r="D690" s="59" t="s">
        <v>18</v>
      </c>
      <c r="E690" s="60"/>
      <c r="F690" s="61"/>
      <c r="G690" s="1">
        <v>41317.210416666661</v>
      </c>
      <c r="H690" s="59" t="s">
        <v>174</v>
      </c>
      <c r="I690" s="60"/>
      <c r="J690" s="61"/>
      <c r="K690" s="7"/>
      <c r="L690" s="2">
        <v>21000</v>
      </c>
      <c r="M690" s="7" t="s">
        <v>149</v>
      </c>
      <c r="N690" s="7"/>
    </row>
    <row r="691" spans="1:14" x14ac:dyDescent="0.4">
      <c r="A691" s="8">
        <v>22868</v>
      </c>
      <c r="B691" s="8" t="s">
        <v>81</v>
      </c>
      <c r="C691" s="8" t="s">
        <v>454</v>
      </c>
      <c r="D691" s="62" t="s">
        <v>18</v>
      </c>
      <c r="E691" s="60"/>
      <c r="F691" s="61"/>
      <c r="G691" s="3">
        <v>41317.963888888888</v>
      </c>
      <c r="H691" s="62" t="s">
        <v>174</v>
      </c>
      <c r="I691" s="60"/>
      <c r="J691" s="61"/>
      <c r="K691" s="8"/>
      <c r="L691" s="4">
        <v>199740</v>
      </c>
      <c r="M691" s="8" t="s">
        <v>149</v>
      </c>
      <c r="N691" s="8"/>
    </row>
    <row r="692" spans="1:14" x14ac:dyDescent="0.4">
      <c r="A692" s="7">
        <v>22868</v>
      </c>
      <c r="B692" s="7" t="s">
        <v>16</v>
      </c>
      <c r="C692" s="7" t="s">
        <v>455</v>
      </c>
      <c r="D692" s="59" t="s">
        <v>170</v>
      </c>
      <c r="E692" s="60"/>
      <c r="F692" s="61"/>
      <c r="G692" s="1">
        <v>41319.208333333328</v>
      </c>
      <c r="H692" s="59" t="s">
        <v>171</v>
      </c>
      <c r="I692" s="60"/>
      <c r="J692" s="61"/>
      <c r="K692" s="7" t="s">
        <v>172</v>
      </c>
      <c r="L692" s="2">
        <v>30000</v>
      </c>
      <c r="M692" s="7"/>
      <c r="N692" s="7"/>
    </row>
    <row r="693" spans="1:14" x14ac:dyDescent="0.4">
      <c r="A693" s="8">
        <v>22868</v>
      </c>
      <c r="B693" s="8" t="s">
        <v>81</v>
      </c>
      <c r="C693" s="8" t="s">
        <v>456</v>
      </c>
      <c r="D693" s="62" t="s">
        <v>18</v>
      </c>
      <c r="E693" s="60"/>
      <c r="F693" s="61"/>
      <c r="G693" s="3">
        <v>41320.961111111108</v>
      </c>
      <c r="H693" s="62" t="s">
        <v>174</v>
      </c>
      <c r="I693" s="60"/>
      <c r="J693" s="61"/>
      <c r="K693" s="8"/>
      <c r="L693" s="4">
        <v>210000</v>
      </c>
      <c r="M693" s="8" t="s">
        <v>149</v>
      </c>
      <c r="N693" s="8"/>
    </row>
    <row r="694" spans="1:14" x14ac:dyDescent="0.4">
      <c r="A694" s="7">
        <v>22868</v>
      </c>
      <c r="B694" s="7" t="s">
        <v>81</v>
      </c>
      <c r="C694" s="7" t="s">
        <v>456</v>
      </c>
      <c r="D694" s="59" t="s">
        <v>18</v>
      </c>
      <c r="E694" s="60"/>
      <c r="F694" s="61"/>
      <c r="G694" s="1">
        <v>41321.02847222222</v>
      </c>
      <c r="H694" s="59" t="s">
        <v>174</v>
      </c>
      <c r="I694" s="60"/>
      <c r="J694" s="61"/>
      <c r="K694" s="7"/>
      <c r="L694" s="2">
        <v>150000</v>
      </c>
      <c r="M694" s="7" t="s">
        <v>149</v>
      </c>
      <c r="N694" s="7"/>
    </row>
    <row r="695" spans="1:14" x14ac:dyDescent="0.4">
      <c r="A695" s="8">
        <v>22868</v>
      </c>
      <c r="B695" s="8" t="s">
        <v>16</v>
      </c>
      <c r="C695" s="8" t="s">
        <v>457</v>
      </c>
      <c r="D695" s="62" t="s">
        <v>18</v>
      </c>
      <c r="E695" s="60"/>
      <c r="F695" s="61"/>
      <c r="G695" s="3">
        <v>41321.911805555552</v>
      </c>
      <c r="H695" s="62" t="s">
        <v>161</v>
      </c>
      <c r="I695" s="60"/>
      <c r="J695" s="61"/>
      <c r="K695" s="8"/>
      <c r="L695" s="4">
        <v>170000</v>
      </c>
      <c r="M695" s="8" t="s">
        <v>146</v>
      </c>
      <c r="N695" s="8"/>
    </row>
    <row r="696" spans="1:14" x14ac:dyDescent="0.4">
      <c r="A696" s="7">
        <v>22868</v>
      </c>
      <c r="B696" s="7" t="s">
        <v>16</v>
      </c>
      <c r="C696" s="7" t="s">
        <v>457</v>
      </c>
      <c r="D696" s="59" t="s">
        <v>18</v>
      </c>
      <c r="E696" s="60"/>
      <c r="F696" s="61"/>
      <c r="G696" s="1">
        <v>41322.099305555552</v>
      </c>
      <c r="H696" s="59" t="s">
        <v>161</v>
      </c>
      <c r="I696" s="60"/>
      <c r="J696" s="61"/>
      <c r="K696" s="7"/>
      <c r="L696" s="2">
        <v>200000</v>
      </c>
      <c r="M696" s="7" t="s">
        <v>146</v>
      </c>
      <c r="N696" s="7"/>
    </row>
    <row r="697" spans="1:14" x14ac:dyDescent="0.4">
      <c r="A697" s="8">
        <v>22868</v>
      </c>
      <c r="B697" s="8" t="s">
        <v>16</v>
      </c>
      <c r="C697" s="8" t="s">
        <v>458</v>
      </c>
      <c r="D697" s="62" t="s">
        <v>170</v>
      </c>
      <c r="E697" s="60"/>
      <c r="F697" s="61"/>
      <c r="G697" s="3">
        <v>41322.465277777774</v>
      </c>
      <c r="H697" s="62" t="s">
        <v>171</v>
      </c>
      <c r="I697" s="60"/>
      <c r="J697" s="61"/>
      <c r="K697" s="8" t="s">
        <v>172</v>
      </c>
      <c r="L697" s="4">
        <v>30200</v>
      </c>
      <c r="M697" s="8"/>
      <c r="N697" s="8"/>
    </row>
    <row r="698" spans="1:14" x14ac:dyDescent="0.4">
      <c r="A698" s="7">
        <v>22868</v>
      </c>
      <c r="B698" s="7" t="s">
        <v>16</v>
      </c>
      <c r="C698" s="7" t="s">
        <v>459</v>
      </c>
      <c r="D698" s="59" t="s">
        <v>170</v>
      </c>
      <c r="E698" s="60"/>
      <c r="F698" s="61"/>
      <c r="G698" s="1">
        <v>41323.516666666663</v>
      </c>
      <c r="H698" s="59" t="s">
        <v>171</v>
      </c>
      <c r="I698" s="60"/>
      <c r="J698" s="61"/>
      <c r="K698" s="7" t="s">
        <v>172</v>
      </c>
      <c r="L698" s="2">
        <v>20500</v>
      </c>
      <c r="M698" s="7"/>
      <c r="N698" s="7"/>
    </row>
    <row r="699" spans="1:14" x14ac:dyDescent="0.4">
      <c r="A699" s="8">
        <v>22868</v>
      </c>
      <c r="B699" s="8" t="s">
        <v>16</v>
      </c>
      <c r="C699" s="8" t="s">
        <v>460</v>
      </c>
      <c r="D699" s="62" t="s">
        <v>18</v>
      </c>
      <c r="E699" s="60"/>
      <c r="F699" s="61"/>
      <c r="G699" s="3">
        <v>41325.265277777777</v>
      </c>
      <c r="H699" s="62" t="s">
        <v>161</v>
      </c>
      <c r="I699" s="60"/>
      <c r="J699" s="61"/>
      <c r="K699" s="8"/>
      <c r="L699" s="4">
        <v>90000</v>
      </c>
      <c r="M699" s="8" t="s">
        <v>146</v>
      </c>
      <c r="N699" s="8"/>
    </row>
    <row r="700" spans="1:14" x14ac:dyDescent="0.4">
      <c r="A700" s="7">
        <v>22868</v>
      </c>
      <c r="B700" s="7" t="s">
        <v>16</v>
      </c>
      <c r="C700" s="7" t="s">
        <v>461</v>
      </c>
      <c r="D700" s="59" t="s">
        <v>18</v>
      </c>
      <c r="E700" s="60"/>
      <c r="F700" s="61"/>
      <c r="G700" s="1">
        <v>41325.994444444441</v>
      </c>
      <c r="H700" s="59" t="s">
        <v>161</v>
      </c>
      <c r="I700" s="60"/>
      <c r="J700" s="61"/>
      <c r="K700" s="7"/>
      <c r="L700" s="2">
        <v>50000</v>
      </c>
      <c r="M700" s="7" t="s">
        <v>184</v>
      </c>
      <c r="N700" s="7"/>
    </row>
    <row r="701" spans="1:14" x14ac:dyDescent="0.4">
      <c r="A701" s="8">
        <v>22868</v>
      </c>
      <c r="B701" s="8" t="s">
        <v>16</v>
      </c>
      <c r="C701" s="8" t="s">
        <v>462</v>
      </c>
      <c r="D701" s="62" t="s">
        <v>18</v>
      </c>
      <c r="E701" s="60"/>
      <c r="F701" s="61"/>
      <c r="G701" s="3">
        <v>41326.907638888886</v>
      </c>
      <c r="H701" s="62" t="s">
        <v>161</v>
      </c>
      <c r="I701" s="60"/>
      <c r="J701" s="61"/>
      <c r="K701" s="8"/>
      <c r="L701" s="4">
        <v>100000</v>
      </c>
      <c r="M701" s="8" t="s">
        <v>184</v>
      </c>
      <c r="N701" s="8"/>
    </row>
    <row r="702" spans="1:14" x14ac:dyDescent="0.4">
      <c r="A702" s="7">
        <v>22868</v>
      </c>
      <c r="B702" s="7" t="s">
        <v>16</v>
      </c>
      <c r="C702" s="7" t="s">
        <v>463</v>
      </c>
      <c r="D702" s="59" t="s">
        <v>18</v>
      </c>
      <c r="E702" s="60"/>
      <c r="F702" s="61"/>
      <c r="G702" s="1">
        <v>41393.006249999999</v>
      </c>
      <c r="H702" s="59" t="s">
        <v>161</v>
      </c>
      <c r="I702" s="60"/>
      <c r="J702" s="61"/>
      <c r="K702" s="7"/>
      <c r="L702" s="2">
        <v>148000</v>
      </c>
      <c r="M702" s="7" t="s">
        <v>381</v>
      </c>
      <c r="N702" s="7"/>
    </row>
    <row r="703" spans="1:14" x14ac:dyDescent="0.4">
      <c r="A703" s="8">
        <v>22868</v>
      </c>
      <c r="B703" s="8" t="s">
        <v>16</v>
      </c>
      <c r="C703" s="8" t="s">
        <v>463</v>
      </c>
      <c r="D703" s="62" t="s">
        <v>170</v>
      </c>
      <c r="E703" s="60"/>
      <c r="F703" s="61"/>
      <c r="G703" s="3">
        <v>41393.163194444445</v>
      </c>
      <c r="H703" s="62" t="s">
        <v>171</v>
      </c>
      <c r="I703" s="60"/>
      <c r="J703" s="61"/>
      <c r="K703" s="8" t="s">
        <v>172</v>
      </c>
      <c r="L703" s="4">
        <v>97600</v>
      </c>
      <c r="M703" s="8"/>
      <c r="N703" s="8"/>
    </row>
    <row r="704" spans="1:14" x14ac:dyDescent="0.4">
      <c r="A704" s="7">
        <v>22868</v>
      </c>
      <c r="B704" s="7" t="s">
        <v>16</v>
      </c>
      <c r="C704" s="7" t="s">
        <v>464</v>
      </c>
      <c r="D704" s="59" t="s">
        <v>170</v>
      </c>
      <c r="E704" s="60"/>
      <c r="F704" s="61"/>
      <c r="G704" s="1">
        <v>41394.22152777778</v>
      </c>
      <c r="H704" s="59" t="s">
        <v>171</v>
      </c>
      <c r="I704" s="60"/>
      <c r="J704" s="61"/>
      <c r="K704" s="7" t="s">
        <v>172</v>
      </c>
      <c r="L704" s="2">
        <v>64800</v>
      </c>
      <c r="M704" s="7"/>
      <c r="N704" s="7"/>
    </row>
    <row r="705" spans="1:14" x14ac:dyDescent="0.4">
      <c r="A705" s="8">
        <v>22868</v>
      </c>
      <c r="B705" s="8" t="s">
        <v>16</v>
      </c>
      <c r="C705" s="8" t="s">
        <v>465</v>
      </c>
      <c r="D705" s="62" t="s">
        <v>18</v>
      </c>
      <c r="E705" s="60"/>
      <c r="F705" s="61"/>
      <c r="G705" s="3">
        <v>41394.919444444444</v>
      </c>
      <c r="H705" s="62" t="s">
        <v>161</v>
      </c>
      <c r="I705" s="60"/>
      <c r="J705" s="61"/>
      <c r="K705" s="8"/>
      <c r="L705" s="4">
        <v>20000</v>
      </c>
      <c r="M705" s="8" t="s">
        <v>381</v>
      </c>
      <c r="N705" s="8"/>
    </row>
    <row r="706" spans="1:14" x14ac:dyDescent="0.4">
      <c r="A706" s="7">
        <v>22868</v>
      </c>
      <c r="B706" s="7" t="s">
        <v>16</v>
      </c>
      <c r="C706" s="7" t="s">
        <v>466</v>
      </c>
      <c r="D706" s="59" t="s">
        <v>18</v>
      </c>
      <c r="E706" s="60"/>
      <c r="F706" s="61"/>
      <c r="G706" s="1">
        <v>41396.111111111109</v>
      </c>
      <c r="H706" s="59" t="s">
        <v>161</v>
      </c>
      <c r="I706" s="60"/>
      <c r="J706" s="61"/>
      <c r="K706" s="7"/>
      <c r="L706" s="2">
        <v>200080</v>
      </c>
      <c r="M706" s="7" t="s">
        <v>381</v>
      </c>
      <c r="N706" s="7"/>
    </row>
    <row r="707" spans="1:14" x14ac:dyDescent="0.4">
      <c r="A707" s="8">
        <v>22868</v>
      </c>
      <c r="B707" s="8" t="s">
        <v>16</v>
      </c>
      <c r="C707" s="8" t="s">
        <v>467</v>
      </c>
      <c r="D707" s="62" t="s">
        <v>170</v>
      </c>
      <c r="E707" s="60"/>
      <c r="F707" s="61"/>
      <c r="G707" s="3">
        <v>41396.760416666664</v>
      </c>
      <c r="H707" s="62" t="s">
        <v>171</v>
      </c>
      <c r="I707" s="60"/>
      <c r="J707" s="61"/>
      <c r="K707" s="8" t="s">
        <v>172</v>
      </c>
      <c r="L707" s="4">
        <v>10000</v>
      </c>
      <c r="M707" s="8"/>
      <c r="N707" s="8"/>
    </row>
    <row r="708" spans="1:14" x14ac:dyDescent="0.4">
      <c r="A708" s="7">
        <v>22868</v>
      </c>
      <c r="B708" s="7" t="s">
        <v>81</v>
      </c>
      <c r="C708" s="7" t="s">
        <v>468</v>
      </c>
      <c r="D708" s="59" t="s">
        <v>18</v>
      </c>
      <c r="E708" s="60"/>
      <c r="F708" s="61"/>
      <c r="G708" s="1">
        <v>41396.954166666663</v>
      </c>
      <c r="H708" s="59" t="s">
        <v>174</v>
      </c>
      <c r="I708" s="60"/>
      <c r="J708" s="61"/>
      <c r="K708" s="7"/>
      <c r="L708" s="2">
        <v>200000</v>
      </c>
      <c r="M708" s="7" t="s">
        <v>184</v>
      </c>
      <c r="N708" s="7"/>
    </row>
    <row r="709" spans="1:14" x14ac:dyDescent="0.4">
      <c r="A709" s="8">
        <v>22868</v>
      </c>
      <c r="B709" s="8" t="s">
        <v>81</v>
      </c>
      <c r="C709" s="8" t="s">
        <v>468</v>
      </c>
      <c r="D709" s="62" t="s">
        <v>170</v>
      </c>
      <c r="E709" s="60"/>
      <c r="F709" s="61"/>
      <c r="G709" s="3">
        <v>41397.048611111109</v>
      </c>
      <c r="H709" s="62" t="s">
        <v>171</v>
      </c>
      <c r="I709" s="60"/>
      <c r="J709" s="61"/>
      <c r="K709" s="8" t="s">
        <v>172</v>
      </c>
      <c r="L709" s="4">
        <v>8900</v>
      </c>
      <c r="M709" s="8" t="s">
        <v>182</v>
      </c>
      <c r="N709" s="8"/>
    </row>
    <row r="710" spans="1:14" x14ac:dyDescent="0.4">
      <c r="A710" s="7">
        <v>22868</v>
      </c>
      <c r="B710" s="7" t="s">
        <v>81</v>
      </c>
      <c r="C710" s="7" t="s">
        <v>469</v>
      </c>
      <c r="D710" s="59" t="s">
        <v>18</v>
      </c>
      <c r="E710" s="60"/>
      <c r="F710" s="61"/>
      <c r="G710" s="1">
        <v>41397.989583333328</v>
      </c>
      <c r="H710" s="59" t="s">
        <v>174</v>
      </c>
      <c r="I710" s="60"/>
      <c r="J710" s="61"/>
      <c r="K710" s="7"/>
      <c r="L710" s="2">
        <v>190000</v>
      </c>
      <c r="M710" s="7" t="s">
        <v>149</v>
      </c>
      <c r="N710" s="7"/>
    </row>
    <row r="711" spans="1:14" x14ac:dyDescent="0.4">
      <c r="A711" s="8">
        <v>22868</v>
      </c>
      <c r="B711" s="8" t="s">
        <v>81</v>
      </c>
      <c r="C711" s="8" t="s">
        <v>469</v>
      </c>
      <c r="D711" s="62" t="s">
        <v>170</v>
      </c>
      <c r="E711" s="60"/>
      <c r="F711" s="61"/>
      <c r="G711" s="3">
        <v>41398.121527777774</v>
      </c>
      <c r="H711" s="62" t="s">
        <v>171</v>
      </c>
      <c r="I711" s="60"/>
      <c r="J711" s="61"/>
      <c r="K711" s="8" t="s">
        <v>172</v>
      </c>
      <c r="L711" s="4">
        <v>1000</v>
      </c>
      <c r="M711" s="8" t="s">
        <v>445</v>
      </c>
      <c r="N711" s="8"/>
    </row>
    <row r="712" spans="1:14" x14ac:dyDescent="0.4">
      <c r="A712" s="7">
        <v>22868</v>
      </c>
      <c r="B712" s="7" t="s">
        <v>16</v>
      </c>
      <c r="C712" s="7" t="s">
        <v>470</v>
      </c>
      <c r="D712" s="59" t="s">
        <v>18</v>
      </c>
      <c r="E712" s="60"/>
      <c r="F712" s="61"/>
      <c r="G712" s="1">
        <v>41398.939583333333</v>
      </c>
      <c r="H712" s="59" t="s">
        <v>161</v>
      </c>
      <c r="I712" s="60"/>
      <c r="J712" s="61"/>
      <c r="K712" s="7"/>
      <c r="L712" s="2">
        <v>100000</v>
      </c>
      <c r="M712" s="7" t="s">
        <v>381</v>
      </c>
      <c r="N712" s="7"/>
    </row>
    <row r="713" spans="1:14" x14ac:dyDescent="0.4">
      <c r="A713" s="8">
        <v>22868</v>
      </c>
      <c r="B713" s="8" t="s">
        <v>16</v>
      </c>
      <c r="C713" s="8" t="s">
        <v>470</v>
      </c>
      <c r="D713" s="62" t="s">
        <v>170</v>
      </c>
      <c r="E713" s="60"/>
      <c r="F713" s="61"/>
      <c r="G713" s="3">
        <v>41399.003472222219</v>
      </c>
      <c r="H713" s="62" t="s">
        <v>171</v>
      </c>
      <c r="I713" s="60"/>
      <c r="J713" s="61"/>
      <c r="K713" s="8" t="s">
        <v>172</v>
      </c>
      <c r="L713" s="4">
        <v>217100</v>
      </c>
      <c r="M713" s="8"/>
      <c r="N713" s="8"/>
    </row>
    <row r="714" spans="1:14" x14ac:dyDescent="0.4">
      <c r="A714" s="7">
        <v>22868</v>
      </c>
      <c r="B714" s="7" t="s">
        <v>81</v>
      </c>
      <c r="C714" s="7" t="s">
        <v>471</v>
      </c>
      <c r="D714" s="59" t="s">
        <v>18</v>
      </c>
      <c r="E714" s="60"/>
      <c r="F714" s="61"/>
      <c r="G714" s="1">
        <v>41399.03125</v>
      </c>
      <c r="H714" s="59" t="s">
        <v>174</v>
      </c>
      <c r="I714" s="60"/>
      <c r="J714" s="61"/>
      <c r="K714" s="7"/>
      <c r="L714" s="2">
        <v>190000</v>
      </c>
      <c r="M714" s="7" t="s">
        <v>149</v>
      </c>
      <c r="N714" s="7"/>
    </row>
    <row r="715" spans="1:14" x14ac:dyDescent="0.4">
      <c r="A715" s="8">
        <v>22868</v>
      </c>
      <c r="B715" s="8" t="s">
        <v>81</v>
      </c>
      <c r="C715" s="8" t="s">
        <v>471</v>
      </c>
      <c r="D715" s="62" t="s">
        <v>18</v>
      </c>
      <c r="E715" s="60"/>
      <c r="F715" s="61"/>
      <c r="G715" s="3">
        <v>41399.143055555556</v>
      </c>
      <c r="H715" s="62" t="s">
        <v>174</v>
      </c>
      <c r="I715" s="60"/>
      <c r="J715" s="61"/>
      <c r="K715" s="8"/>
      <c r="L715" s="4">
        <v>50000</v>
      </c>
      <c r="M715" s="8" t="s">
        <v>149</v>
      </c>
      <c r="N715" s="8"/>
    </row>
    <row r="716" spans="1:14" x14ac:dyDescent="0.4">
      <c r="A716" s="7">
        <v>22868</v>
      </c>
      <c r="B716" s="7" t="s">
        <v>81</v>
      </c>
      <c r="C716" s="7" t="s">
        <v>471</v>
      </c>
      <c r="D716" s="59" t="s">
        <v>170</v>
      </c>
      <c r="E716" s="60"/>
      <c r="F716" s="61"/>
      <c r="G716" s="1">
        <v>41399.224999999999</v>
      </c>
      <c r="H716" s="59" t="s">
        <v>171</v>
      </c>
      <c r="I716" s="60"/>
      <c r="J716" s="61"/>
      <c r="K716" s="7" t="s">
        <v>172</v>
      </c>
      <c r="L716" s="2">
        <v>1000</v>
      </c>
      <c r="M716" s="7" t="s">
        <v>448</v>
      </c>
      <c r="N716" s="7"/>
    </row>
    <row r="717" spans="1:14" x14ac:dyDescent="0.4">
      <c r="A717" s="8">
        <v>22868</v>
      </c>
      <c r="B717" s="8" t="s">
        <v>81</v>
      </c>
      <c r="C717" s="8" t="s">
        <v>472</v>
      </c>
      <c r="D717" s="62" t="s">
        <v>18</v>
      </c>
      <c r="E717" s="60"/>
      <c r="F717" s="61"/>
      <c r="G717" s="3">
        <v>41400.976388888885</v>
      </c>
      <c r="H717" s="62" t="s">
        <v>174</v>
      </c>
      <c r="I717" s="60"/>
      <c r="J717" s="61"/>
      <c r="K717" s="8"/>
      <c r="L717" s="4">
        <v>100000</v>
      </c>
      <c r="M717" s="8" t="s">
        <v>184</v>
      </c>
      <c r="N717" s="8"/>
    </row>
    <row r="718" spans="1:14" x14ac:dyDescent="0.4">
      <c r="A718" s="7">
        <v>22868</v>
      </c>
      <c r="B718" s="7" t="s">
        <v>81</v>
      </c>
      <c r="C718" s="7" t="s">
        <v>472</v>
      </c>
      <c r="D718" s="59" t="s">
        <v>18</v>
      </c>
      <c r="E718" s="60"/>
      <c r="F718" s="61"/>
      <c r="G718" s="1">
        <v>41401.010416666664</v>
      </c>
      <c r="H718" s="59" t="s">
        <v>174</v>
      </c>
      <c r="I718" s="60"/>
      <c r="J718" s="61"/>
      <c r="K718" s="7"/>
      <c r="L718" s="2">
        <v>200000</v>
      </c>
      <c r="M718" s="7" t="s">
        <v>184</v>
      </c>
      <c r="N718" s="7"/>
    </row>
    <row r="719" spans="1:14" ht="38" x14ac:dyDescent="0.4">
      <c r="A719" s="8">
        <v>22868</v>
      </c>
      <c r="B719" s="8" t="s">
        <v>81</v>
      </c>
      <c r="C719" s="8" t="s">
        <v>472</v>
      </c>
      <c r="D719" s="62" t="s">
        <v>170</v>
      </c>
      <c r="E719" s="60"/>
      <c r="F719" s="61"/>
      <c r="G719" s="3">
        <v>41401.274305555555</v>
      </c>
      <c r="H719" s="62" t="s">
        <v>171</v>
      </c>
      <c r="I719" s="60"/>
      <c r="J719" s="61"/>
      <c r="K719" s="8" t="s">
        <v>179</v>
      </c>
      <c r="L719" s="4">
        <v>50000</v>
      </c>
      <c r="M719" s="8" t="s">
        <v>473</v>
      </c>
      <c r="N719" s="8"/>
    </row>
    <row r="720" spans="1:14" x14ac:dyDescent="0.4">
      <c r="A720" s="7">
        <v>22868</v>
      </c>
      <c r="B720" s="7" t="s">
        <v>81</v>
      </c>
      <c r="C720" s="7" t="s">
        <v>472</v>
      </c>
      <c r="D720" s="59" t="s">
        <v>170</v>
      </c>
      <c r="E720" s="60"/>
      <c r="F720" s="61"/>
      <c r="G720" s="1">
        <v>41401.274305555555</v>
      </c>
      <c r="H720" s="59" t="s">
        <v>171</v>
      </c>
      <c r="I720" s="60"/>
      <c r="J720" s="61"/>
      <c r="K720" s="7" t="s">
        <v>172</v>
      </c>
      <c r="L720" s="2">
        <v>530000</v>
      </c>
      <c r="M720" s="7" t="s">
        <v>474</v>
      </c>
      <c r="N720" s="7"/>
    </row>
    <row r="721" spans="1:14" ht="50.7" x14ac:dyDescent="0.4">
      <c r="A721" s="8">
        <v>22868</v>
      </c>
      <c r="B721" s="8" t="s">
        <v>81</v>
      </c>
      <c r="C721" s="8" t="s">
        <v>472</v>
      </c>
      <c r="D721" s="62" t="s">
        <v>170</v>
      </c>
      <c r="E721" s="60"/>
      <c r="F721" s="61"/>
      <c r="G721" s="3">
        <v>41401.274305555555</v>
      </c>
      <c r="H721" s="62" t="s">
        <v>171</v>
      </c>
      <c r="I721" s="60"/>
      <c r="J721" s="61"/>
      <c r="K721" s="8" t="s">
        <v>179</v>
      </c>
      <c r="L721" s="4">
        <v>500000</v>
      </c>
      <c r="M721" s="8" t="s">
        <v>475</v>
      </c>
      <c r="N721" s="8"/>
    </row>
    <row r="722" spans="1:14" x14ac:dyDescent="0.4">
      <c r="A722" s="7">
        <v>22868</v>
      </c>
      <c r="B722" s="7" t="s">
        <v>16</v>
      </c>
      <c r="C722" s="7" t="s">
        <v>476</v>
      </c>
      <c r="D722" s="59" t="s">
        <v>18</v>
      </c>
      <c r="E722" s="60"/>
      <c r="F722" s="61"/>
      <c r="G722" s="1">
        <v>41401.934027777774</v>
      </c>
      <c r="H722" s="59" t="s">
        <v>161</v>
      </c>
      <c r="I722" s="60"/>
      <c r="J722" s="61"/>
      <c r="K722" s="7"/>
      <c r="L722" s="2">
        <v>230000</v>
      </c>
      <c r="M722" s="7" t="s">
        <v>381</v>
      </c>
      <c r="N722" s="7"/>
    </row>
    <row r="723" spans="1:14" x14ac:dyDescent="0.4">
      <c r="A723" s="8">
        <v>22868</v>
      </c>
      <c r="B723" s="8" t="s">
        <v>16</v>
      </c>
      <c r="C723" s="8" t="s">
        <v>476</v>
      </c>
      <c r="D723" s="62" t="s">
        <v>18</v>
      </c>
      <c r="E723" s="60"/>
      <c r="F723" s="61"/>
      <c r="G723" s="3">
        <v>41401.989583333328</v>
      </c>
      <c r="H723" s="62" t="s">
        <v>161</v>
      </c>
      <c r="I723" s="60"/>
      <c r="J723" s="61"/>
      <c r="K723" s="8"/>
      <c r="L723" s="4">
        <v>280000</v>
      </c>
      <c r="M723" s="8" t="s">
        <v>381</v>
      </c>
      <c r="N723" s="8"/>
    </row>
    <row r="724" spans="1:14" x14ac:dyDescent="0.4">
      <c r="A724" s="7">
        <v>22868</v>
      </c>
      <c r="B724" s="7" t="s">
        <v>81</v>
      </c>
      <c r="C724" s="7" t="s">
        <v>477</v>
      </c>
      <c r="D724" s="59" t="s">
        <v>18</v>
      </c>
      <c r="E724" s="60"/>
      <c r="F724" s="61"/>
      <c r="G724" s="1">
        <v>41402.806250000001</v>
      </c>
      <c r="H724" s="59" t="s">
        <v>174</v>
      </c>
      <c r="I724" s="60"/>
      <c r="J724" s="61"/>
      <c r="K724" s="7"/>
      <c r="L724" s="2">
        <v>500000</v>
      </c>
      <c r="M724" s="7" t="s">
        <v>184</v>
      </c>
      <c r="N724" s="7"/>
    </row>
    <row r="725" spans="1:14" ht="25.35" x14ac:dyDescent="0.4">
      <c r="A725" s="8">
        <v>22868</v>
      </c>
      <c r="B725" s="8" t="s">
        <v>81</v>
      </c>
      <c r="C725" s="8" t="s">
        <v>477</v>
      </c>
      <c r="D725" s="62" t="s">
        <v>170</v>
      </c>
      <c r="E725" s="60"/>
      <c r="F725" s="61"/>
      <c r="G725" s="3">
        <v>41403.270833333328</v>
      </c>
      <c r="H725" s="62" t="s">
        <v>171</v>
      </c>
      <c r="I725" s="60"/>
      <c r="J725" s="61"/>
      <c r="K725" s="8" t="s">
        <v>179</v>
      </c>
      <c r="L725" s="4">
        <v>600000</v>
      </c>
      <c r="M725" s="8" t="s">
        <v>478</v>
      </c>
      <c r="N725" s="8"/>
    </row>
    <row r="726" spans="1:14" x14ac:dyDescent="0.4">
      <c r="A726" s="7">
        <v>22868</v>
      </c>
      <c r="B726" s="7" t="s">
        <v>81</v>
      </c>
      <c r="C726" s="7" t="s">
        <v>477</v>
      </c>
      <c r="D726" s="59" t="s">
        <v>170</v>
      </c>
      <c r="E726" s="60"/>
      <c r="F726" s="61"/>
      <c r="G726" s="1">
        <v>41403.270833333328</v>
      </c>
      <c r="H726" s="59" t="s">
        <v>171</v>
      </c>
      <c r="I726" s="60"/>
      <c r="J726" s="61"/>
      <c r="K726" s="7" t="s">
        <v>172</v>
      </c>
      <c r="L726" s="2">
        <v>616000</v>
      </c>
      <c r="M726" s="7" t="s">
        <v>182</v>
      </c>
      <c r="N726" s="7"/>
    </row>
    <row r="727" spans="1:14" ht="25.35" x14ac:dyDescent="0.4">
      <c r="A727" s="8">
        <v>22868</v>
      </c>
      <c r="B727" s="8" t="s">
        <v>81</v>
      </c>
      <c r="C727" s="8" t="s">
        <v>477</v>
      </c>
      <c r="D727" s="62" t="s">
        <v>170</v>
      </c>
      <c r="E727" s="60"/>
      <c r="F727" s="61"/>
      <c r="G727" s="3">
        <v>41403.270833333328</v>
      </c>
      <c r="H727" s="62" t="s">
        <v>171</v>
      </c>
      <c r="I727" s="60"/>
      <c r="J727" s="61"/>
      <c r="K727" s="8" t="s">
        <v>179</v>
      </c>
      <c r="L727" s="4">
        <v>20000</v>
      </c>
      <c r="M727" s="8" t="s">
        <v>479</v>
      </c>
      <c r="N727" s="8"/>
    </row>
    <row r="728" spans="1:14" x14ac:dyDescent="0.4">
      <c r="A728" s="7">
        <v>22868</v>
      </c>
      <c r="B728" s="7" t="s">
        <v>16</v>
      </c>
      <c r="C728" s="7" t="s">
        <v>480</v>
      </c>
      <c r="D728" s="59" t="s">
        <v>18</v>
      </c>
      <c r="E728" s="60"/>
      <c r="F728" s="61"/>
      <c r="G728" s="1">
        <v>41403.979166666664</v>
      </c>
      <c r="H728" s="59" t="s">
        <v>161</v>
      </c>
      <c r="I728" s="60"/>
      <c r="J728" s="61"/>
      <c r="K728" s="7"/>
      <c r="L728" s="2">
        <v>300000</v>
      </c>
      <c r="M728" s="7" t="s">
        <v>381</v>
      </c>
      <c r="N728" s="7"/>
    </row>
    <row r="729" spans="1:14" x14ac:dyDescent="0.4">
      <c r="A729" s="8">
        <v>22868</v>
      </c>
      <c r="B729" s="8" t="s">
        <v>81</v>
      </c>
      <c r="C729" s="8" t="s">
        <v>481</v>
      </c>
      <c r="D729" s="62" t="s">
        <v>18</v>
      </c>
      <c r="E729" s="60"/>
      <c r="F729" s="61"/>
      <c r="G729" s="3">
        <v>41404.893749999996</v>
      </c>
      <c r="H729" s="62" t="s">
        <v>174</v>
      </c>
      <c r="I729" s="60"/>
      <c r="J729" s="61"/>
      <c r="K729" s="8"/>
      <c r="L729" s="4">
        <v>150000</v>
      </c>
      <c r="M729" s="8" t="s">
        <v>184</v>
      </c>
      <c r="N729" s="8"/>
    </row>
    <row r="730" spans="1:14" x14ac:dyDescent="0.4">
      <c r="A730" s="7">
        <v>22868</v>
      </c>
      <c r="B730" s="7" t="s">
        <v>81</v>
      </c>
      <c r="C730" s="7" t="s">
        <v>481</v>
      </c>
      <c r="D730" s="59" t="s">
        <v>170</v>
      </c>
      <c r="E730" s="60"/>
      <c r="F730" s="61"/>
      <c r="G730" s="1">
        <v>41404.928552743055</v>
      </c>
      <c r="H730" s="59" t="s">
        <v>171</v>
      </c>
      <c r="I730" s="60"/>
      <c r="J730" s="61"/>
      <c r="K730" s="7" t="s">
        <v>172</v>
      </c>
      <c r="L730" s="2">
        <v>1200</v>
      </c>
      <c r="M730" s="7" t="s">
        <v>182</v>
      </c>
      <c r="N730" s="7"/>
    </row>
    <row r="731" spans="1:14" x14ac:dyDescent="0.4">
      <c r="A731" s="8">
        <v>22868</v>
      </c>
      <c r="B731" s="8" t="s">
        <v>16</v>
      </c>
      <c r="C731" s="8" t="s">
        <v>482</v>
      </c>
      <c r="D731" s="62" t="s">
        <v>18</v>
      </c>
      <c r="E731" s="60"/>
      <c r="F731" s="61"/>
      <c r="G731" s="3">
        <v>41404.951388888891</v>
      </c>
      <c r="H731" s="62" t="s">
        <v>161</v>
      </c>
      <c r="I731" s="60"/>
      <c r="J731" s="61"/>
      <c r="K731" s="8"/>
      <c r="L731" s="4">
        <v>100000</v>
      </c>
      <c r="M731" s="8" t="s">
        <v>381</v>
      </c>
      <c r="N731" s="8"/>
    </row>
    <row r="732" spans="1:14" x14ac:dyDescent="0.4">
      <c r="A732" s="7">
        <v>22868</v>
      </c>
      <c r="B732" s="7" t="s">
        <v>81</v>
      </c>
      <c r="C732" s="7" t="s">
        <v>481</v>
      </c>
      <c r="D732" s="59" t="s">
        <v>18</v>
      </c>
      <c r="E732" s="60"/>
      <c r="F732" s="61"/>
      <c r="G732" s="1">
        <v>41405.145833333328</v>
      </c>
      <c r="H732" s="59" t="s">
        <v>174</v>
      </c>
      <c r="I732" s="60"/>
      <c r="J732" s="61"/>
      <c r="K732" s="7"/>
      <c r="L732" s="2">
        <v>200</v>
      </c>
      <c r="M732" s="7" t="s">
        <v>278</v>
      </c>
      <c r="N732" s="7"/>
    </row>
    <row r="733" spans="1:14" x14ac:dyDescent="0.4">
      <c r="A733" s="8">
        <v>22868</v>
      </c>
      <c r="B733" s="8" t="s">
        <v>81</v>
      </c>
      <c r="C733" s="8" t="s">
        <v>481</v>
      </c>
      <c r="D733" s="62" t="s">
        <v>18</v>
      </c>
      <c r="E733" s="60"/>
      <c r="F733" s="61"/>
      <c r="G733" s="3">
        <v>41405.147916666661</v>
      </c>
      <c r="H733" s="62" t="s">
        <v>174</v>
      </c>
      <c r="I733" s="60"/>
      <c r="J733" s="61"/>
      <c r="K733" s="8"/>
      <c r="L733" s="4">
        <v>200</v>
      </c>
      <c r="M733" s="8" t="s">
        <v>278</v>
      </c>
      <c r="N733" s="8"/>
    </row>
    <row r="734" spans="1:14" x14ac:dyDescent="0.4">
      <c r="A734" s="7">
        <v>22868</v>
      </c>
      <c r="B734" s="7" t="s">
        <v>81</v>
      </c>
      <c r="C734" s="7" t="s">
        <v>481</v>
      </c>
      <c r="D734" s="59" t="s">
        <v>18</v>
      </c>
      <c r="E734" s="60"/>
      <c r="F734" s="61"/>
      <c r="G734" s="1">
        <v>41405.206944444442</v>
      </c>
      <c r="H734" s="59" t="s">
        <v>174</v>
      </c>
      <c r="I734" s="60"/>
      <c r="J734" s="61"/>
      <c r="K734" s="7"/>
      <c r="L734" s="2">
        <v>69900</v>
      </c>
      <c r="M734" s="7" t="s">
        <v>184</v>
      </c>
      <c r="N734" s="7"/>
    </row>
    <row r="735" spans="1:14" x14ac:dyDescent="0.4">
      <c r="A735" s="8">
        <v>22868</v>
      </c>
      <c r="B735" s="8" t="s">
        <v>81</v>
      </c>
      <c r="C735" s="8" t="s">
        <v>481</v>
      </c>
      <c r="D735" s="62" t="s">
        <v>18</v>
      </c>
      <c r="E735" s="60"/>
      <c r="F735" s="61"/>
      <c r="G735" s="3">
        <v>41405.212500000001</v>
      </c>
      <c r="H735" s="62" t="s">
        <v>174</v>
      </c>
      <c r="I735" s="60"/>
      <c r="J735" s="61"/>
      <c r="K735" s="8"/>
      <c r="L735" s="4">
        <v>100</v>
      </c>
      <c r="M735" s="8" t="s">
        <v>184</v>
      </c>
      <c r="N735" s="8"/>
    </row>
    <row r="736" spans="1:14" x14ac:dyDescent="0.4">
      <c r="A736" s="7">
        <v>22868</v>
      </c>
      <c r="B736" s="7" t="s">
        <v>81</v>
      </c>
      <c r="C736" s="7" t="s">
        <v>481</v>
      </c>
      <c r="D736" s="59" t="s">
        <v>170</v>
      </c>
      <c r="E736" s="60"/>
      <c r="F736" s="61"/>
      <c r="G736" s="1">
        <v>41405.256944444445</v>
      </c>
      <c r="H736" s="59" t="s">
        <v>171</v>
      </c>
      <c r="I736" s="60"/>
      <c r="J736" s="61"/>
      <c r="K736" s="7" t="s">
        <v>172</v>
      </c>
      <c r="L736" s="2">
        <v>9300</v>
      </c>
      <c r="M736" s="7" t="s">
        <v>182</v>
      </c>
      <c r="N736" s="7"/>
    </row>
    <row r="737" spans="1:14" x14ac:dyDescent="0.4">
      <c r="A737" s="8">
        <v>22868</v>
      </c>
      <c r="B737" s="8" t="s">
        <v>16</v>
      </c>
      <c r="C737" s="8" t="s">
        <v>483</v>
      </c>
      <c r="D737" s="62" t="s">
        <v>18</v>
      </c>
      <c r="E737" s="60"/>
      <c r="F737" s="61"/>
      <c r="G737" s="3">
        <v>41406.076388888891</v>
      </c>
      <c r="H737" s="62" t="s">
        <v>161</v>
      </c>
      <c r="I737" s="60"/>
      <c r="J737" s="61"/>
      <c r="K737" s="8"/>
      <c r="L737" s="4">
        <v>119980</v>
      </c>
      <c r="M737" s="8" t="s">
        <v>381</v>
      </c>
      <c r="N737" s="8"/>
    </row>
    <row r="738" spans="1:14" x14ac:dyDescent="0.4">
      <c r="A738" s="7">
        <v>22868</v>
      </c>
      <c r="B738" s="7" t="s">
        <v>16</v>
      </c>
      <c r="C738" s="7" t="s">
        <v>484</v>
      </c>
      <c r="D738" s="59" t="s">
        <v>18</v>
      </c>
      <c r="E738" s="60"/>
      <c r="F738" s="61"/>
      <c r="G738" s="1">
        <v>41406.978472222218</v>
      </c>
      <c r="H738" s="59" t="s">
        <v>161</v>
      </c>
      <c r="I738" s="60"/>
      <c r="J738" s="61"/>
      <c r="K738" s="7"/>
      <c r="L738" s="2">
        <v>200050</v>
      </c>
      <c r="M738" s="7" t="s">
        <v>381</v>
      </c>
      <c r="N738" s="7"/>
    </row>
    <row r="739" spans="1:14" x14ac:dyDescent="0.4">
      <c r="A739" s="8">
        <v>22868</v>
      </c>
      <c r="B739" s="8" t="s">
        <v>16</v>
      </c>
      <c r="C739" s="8" t="s">
        <v>485</v>
      </c>
      <c r="D739" s="62" t="s">
        <v>170</v>
      </c>
      <c r="E739" s="60"/>
      <c r="F739" s="61"/>
      <c r="G739" s="3">
        <v>41407.372916666667</v>
      </c>
      <c r="H739" s="62" t="s">
        <v>171</v>
      </c>
      <c r="I739" s="60"/>
      <c r="J739" s="61"/>
      <c r="K739" s="8" t="s">
        <v>172</v>
      </c>
      <c r="L739" s="4">
        <v>15400</v>
      </c>
      <c r="M739" s="8"/>
      <c r="N739" s="8"/>
    </row>
    <row r="740" spans="1:14" x14ac:dyDescent="0.4">
      <c r="A740" s="7">
        <v>22868</v>
      </c>
      <c r="B740" s="7" t="s">
        <v>16</v>
      </c>
      <c r="C740" s="7" t="s">
        <v>486</v>
      </c>
      <c r="D740" s="59" t="s">
        <v>18</v>
      </c>
      <c r="E740" s="60"/>
      <c r="F740" s="61"/>
      <c r="G740" s="1">
        <v>41542.963194444441</v>
      </c>
      <c r="H740" s="59" t="s">
        <v>161</v>
      </c>
      <c r="I740" s="60"/>
      <c r="J740" s="61"/>
      <c r="K740" s="7"/>
      <c r="L740" s="2">
        <v>190000</v>
      </c>
      <c r="M740" s="7" t="s">
        <v>381</v>
      </c>
      <c r="N740" s="7"/>
    </row>
    <row r="741" spans="1:14" ht="50.7" x14ac:dyDescent="0.4">
      <c r="A741" s="8">
        <v>22868</v>
      </c>
      <c r="B741" s="8" t="s">
        <v>16</v>
      </c>
      <c r="C741" s="8" t="s">
        <v>486</v>
      </c>
      <c r="D741" s="62" t="s">
        <v>170</v>
      </c>
      <c r="E741" s="60"/>
      <c r="F741" s="61"/>
      <c r="G741" s="3">
        <v>41543.135416666664</v>
      </c>
      <c r="H741" s="62" t="s">
        <v>171</v>
      </c>
      <c r="I741" s="60"/>
      <c r="J741" s="61"/>
      <c r="K741" s="8" t="s">
        <v>179</v>
      </c>
      <c r="L741" s="4">
        <v>210000</v>
      </c>
      <c r="M741" s="8" t="s">
        <v>487</v>
      </c>
      <c r="N741" s="8"/>
    </row>
    <row r="742" spans="1:14" ht="50.7" x14ac:dyDescent="0.4">
      <c r="A742" s="7">
        <v>22868</v>
      </c>
      <c r="B742" s="7" t="s">
        <v>16</v>
      </c>
      <c r="C742" s="7" t="s">
        <v>486</v>
      </c>
      <c r="D742" s="59" t="s">
        <v>170</v>
      </c>
      <c r="E742" s="60"/>
      <c r="F742" s="61"/>
      <c r="G742" s="1">
        <v>41543.135416666664</v>
      </c>
      <c r="H742" s="59" t="s">
        <v>171</v>
      </c>
      <c r="I742" s="60"/>
      <c r="J742" s="61"/>
      <c r="K742" s="7" t="s">
        <v>172</v>
      </c>
      <c r="L742" s="2">
        <v>190020</v>
      </c>
      <c r="M742" s="7" t="s">
        <v>487</v>
      </c>
      <c r="N742" s="7"/>
    </row>
    <row r="743" spans="1:14" x14ac:dyDescent="0.4">
      <c r="A743" s="8">
        <v>22868</v>
      </c>
      <c r="B743" s="8" t="s">
        <v>16</v>
      </c>
      <c r="C743" s="8" t="s">
        <v>486</v>
      </c>
      <c r="D743" s="62" t="s">
        <v>170</v>
      </c>
      <c r="E743" s="60"/>
      <c r="F743" s="61"/>
      <c r="G743" s="3">
        <v>41543.15625</v>
      </c>
      <c r="H743" s="62" t="s">
        <v>171</v>
      </c>
      <c r="I743" s="60"/>
      <c r="J743" s="61"/>
      <c r="K743" s="8" t="s">
        <v>172</v>
      </c>
      <c r="L743" s="4">
        <v>3500</v>
      </c>
      <c r="M743" s="8"/>
      <c r="N743" s="8"/>
    </row>
    <row r="744" spans="1:14" x14ac:dyDescent="0.4">
      <c r="A744" s="7">
        <v>22868</v>
      </c>
      <c r="B744" s="7" t="s">
        <v>16</v>
      </c>
      <c r="C744" s="7" t="s">
        <v>488</v>
      </c>
      <c r="D744" s="59" t="s">
        <v>18</v>
      </c>
      <c r="E744" s="60"/>
      <c r="F744" s="61"/>
      <c r="G744" s="1">
        <v>41543.84652777778</v>
      </c>
      <c r="H744" s="59" t="s">
        <v>161</v>
      </c>
      <c r="I744" s="60"/>
      <c r="J744" s="61"/>
      <c r="K744" s="7"/>
      <c r="L744" s="2">
        <v>180000</v>
      </c>
      <c r="M744" s="7" t="s">
        <v>381</v>
      </c>
      <c r="N744" s="7"/>
    </row>
    <row r="745" spans="1:14" ht="63.35" x14ac:dyDescent="0.4">
      <c r="A745" s="8">
        <v>22868</v>
      </c>
      <c r="B745" s="8" t="s">
        <v>16</v>
      </c>
      <c r="C745" s="8" t="s">
        <v>488</v>
      </c>
      <c r="D745" s="62" t="s">
        <v>170</v>
      </c>
      <c r="E745" s="60"/>
      <c r="F745" s="61"/>
      <c r="G745" s="3">
        <v>41544.102083333331</v>
      </c>
      <c r="H745" s="62" t="s">
        <v>171</v>
      </c>
      <c r="I745" s="60"/>
      <c r="J745" s="61"/>
      <c r="K745" s="8" t="s">
        <v>179</v>
      </c>
      <c r="L745" s="4">
        <v>500000</v>
      </c>
      <c r="M745" s="8" t="s">
        <v>489</v>
      </c>
      <c r="N745" s="8"/>
    </row>
    <row r="746" spans="1:14" ht="63.35" x14ac:dyDescent="0.4">
      <c r="A746" s="7">
        <v>22868</v>
      </c>
      <c r="B746" s="7" t="s">
        <v>16</v>
      </c>
      <c r="C746" s="7" t="s">
        <v>488</v>
      </c>
      <c r="D746" s="59" t="s">
        <v>170</v>
      </c>
      <c r="E746" s="60"/>
      <c r="F746" s="61"/>
      <c r="G746" s="1">
        <v>41544.102083333331</v>
      </c>
      <c r="H746" s="59" t="s">
        <v>171</v>
      </c>
      <c r="I746" s="60"/>
      <c r="J746" s="61"/>
      <c r="K746" s="7" t="s">
        <v>172</v>
      </c>
      <c r="L746" s="2">
        <v>709000</v>
      </c>
      <c r="M746" s="7" t="s">
        <v>489</v>
      </c>
      <c r="N746" s="7"/>
    </row>
    <row r="747" spans="1:14" ht="25.35" x14ac:dyDescent="0.4">
      <c r="A747" s="8">
        <v>22868</v>
      </c>
      <c r="B747" s="8" t="s">
        <v>16</v>
      </c>
      <c r="C747" s="8" t="s">
        <v>488</v>
      </c>
      <c r="D747" s="62" t="s">
        <v>190</v>
      </c>
      <c r="E747" s="60"/>
      <c r="F747" s="61"/>
      <c r="G747" s="3">
        <v>41544.104166666664</v>
      </c>
      <c r="H747" s="62"/>
      <c r="I747" s="60"/>
      <c r="J747" s="61"/>
      <c r="K747" s="8" t="s">
        <v>191</v>
      </c>
      <c r="L747" s="4">
        <v>500000</v>
      </c>
      <c r="M747" s="8" t="s">
        <v>490</v>
      </c>
      <c r="N747" s="8"/>
    </row>
    <row r="748" spans="1:14" x14ac:dyDescent="0.4">
      <c r="A748" s="7">
        <v>22868</v>
      </c>
      <c r="B748" s="7" t="s">
        <v>16</v>
      </c>
      <c r="C748" s="7" t="s">
        <v>491</v>
      </c>
      <c r="D748" s="59" t="s">
        <v>170</v>
      </c>
      <c r="E748" s="60"/>
      <c r="F748" s="61"/>
      <c r="G748" s="1">
        <v>41544.8125</v>
      </c>
      <c r="H748" s="59" t="s">
        <v>194</v>
      </c>
      <c r="I748" s="60"/>
      <c r="J748" s="61"/>
      <c r="K748" s="7" t="s">
        <v>195</v>
      </c>
      <c r="L748" s="2">
        <v>200000</v>
      </c>
      <c r="M748" s="7" t="s">
        <v>492</v>
      </c>
      <c r="N748" s="7"/>
    </row>
    <row r="749" spans="1:14" x14ac:dyDescent="0.4">
      <c r="A749" s="8">
        <v>22868</v>
      </c>
      <c r="B749" s="8" t="s">
        <v>16</v>
      </c>
      <c r="C749" s="8" t="s">
        <v>491</v>
      </c>
      <c r="D749" s="62" t="s">
        <v>18</v>
      </c>
      <c r="E749" s="60"/>
      <c r="F749" s="61"/>
      <c r="G749" s="3">
        <v>41544.81527777778</v>
      </c>
      <c r="H749" s="62" t="s">
        <v>161</v>
      </c>
      <c r="I749" s="60"/>
      <c r="J749" s="61"/>
      <c r="K749" s="8"/>
      <c r="L749" s="4">
        <v>200000</v>
      </c>
      <c r="M749" s="8" t="s">
        <v>381</v>
      </c>
      <c r="N749" s="8"/>
    </row>
    <row r="750" spans="1:14" x14ac:dyDescent="0.4">
      <c r="A750" s="7">
        <v>22868</v>
      </c>
      <c r="B750" s="7" t="s">
        <v>16</v>
      </c>
      <c r="C750" s="7" t="s">
        <v>491</v>
      </c>
      <c r="D750" s="59" t="s">
        <v>170</v>
      </c>
      <c r="E750" s="60"/>
      <c r="F750" s="61"/>
      <c r="G750" s="1">
        <v>41545.041666666664</v>
      </c>
      <c r="H750" s="59" t="s">
        <v>171</v>
      </c>
      <c r="I750" s="60"/>
      <c r="J750" s="61"/>
      <c r="K750" s="7" t="s">
        <v>172</v>
      </c>
      <c r="L750" s="2">
        <v>200000</v>
      </c>
      <c r="M750" s="7"/>
      <c r="N750" s="7"/>
    </row>
    <row r="751" spans="1:14" ht="88.7" x14ac:dyDescent="0.4">
      <c r="A751" s="8">
        <v>22868</v>
      </c>
      <c r="B751" s="8" t="s">
        <v>16</v>
      </c>
      <c r="C751" s="8" t="s">
        <v>491</v>
      </c>
      <c r="D751" s="62" t="s">
        <v>170</v>
      </c>
      <c r="E751" s="60"/>
      <c r="F751" s="61"/>
      <c r="G751" s="3">
        <v>41545.248611111107</v>
      </c>
      <c r="H751" s="62" t="s">
        <v>171</v>
      </c>
      <c r="I751" s="60"/>
      <c r="J751" s="61"/>
      <c r="K751" s="8" t="s">
        <v>179</v>
      </c>
      <c r="L751" s="4">
        <v>200000</v>
      </c>
      <c r="M751" s="8" t="s">
        <v>493</v>
      </c>
      <c r="N751" s="8"/>
    </row>
    <row r="752" spans="1:14" ht="88.7" x14ac:dyDescent="0.4">
      <c r="A752" s="7">
        <v>22868</v>
      </c>
      <c r="B752" s="7" t="s">
        <v>16</v>
      </c>
      <c r="C752" s="7" t="s">
        <v>491</v>
      </c>
      <c r="D752" s="59" t="s">
        <v>170</v>
      </c>
      <c r="E752" s="60"/>
      <c r="F752" s="61"/>
      <c r="G752" s="1">
        <v>41545.248611111107</v>
      </c>
      <c r="H752" s="59" t="s">
        <v>171</v>
      </c>
      <c r="I752" s="60"/>
      <c r="J752" s="61"/>
      <c r="K752" s="7" t="s">
        <v>179</v>
      </c>
      <c r="L752" s="2">
        <v>300000</v>
      </c>
      <c r="M752" s="7" t="s">
        <v>493</v>
      </c>
      <c r="N752" s="7"/>
    </row>
    <row r="753" spans="1:14" ht="88.7" x14ac:dyDescent="0.4">
      <c r="A753" s="8">
        <v>22868</v>
      </c>
      <c r="B753" s="8" t="s">
        <v>16</v>
      </c>
      <c r="C753" s="8" t="s">
        <v>491</v>
      </c>
      <c r="D753" s="62" t="s">
        <v>170</v>
      </c>
      <c r="E753" s="60"/>
      <c r="F753" s="61"/>
      <c r="G753" s="3">
        <v>41545.248611111107</v>
      </c>
      <c r="H753" s="62" t="s">
        <v>171</v>
      </c>
      <c r="I753" s="60"/>
      <c r="J753" s="61"/>
      <c r="K753" s="8" t="s">
        <v>179</v>
      </c>
      <c r="L753" s="4">
        <v>600000</v>
      </c>
      <c r="M753" s="8" t="s">
        <v>493</v>
      </c>
      <c r="N753" s="8"/>
    </row>
    <row r="754" spans="1:14" x14ac:dyDescent="0.4">
      <c r="A754" s="7">
        <v>22868</v>
      </c>
      <c r="B754" s="7" t="s">
        <v>16</v>
      </c>
      <c r="C754" s="7" t="s">
        <v>494</v>
      </c>
      <c r="D754" s="59" t="s">
        <v>170</v>
      </c>
      <c r="E754" s="60"/>
      <c r="F754" s="61"/>
      <c r="G754" s="1">
        <v>41545.947916666664</v>
      </c>
      <c r="H754" s="59" t="s">
        <v>194</v>
      </c>
      <c r="I754" s="60"/>
      <c r="J754" s="61"/>
      <c r="K754" s="7" t="s">
        <v>195</v>
      </c>
      <c r="L754" s="2">
        <v>200000</v>
      </c>
      <c r="M754" s="7" t="s">
        <v>492</v>
      </c>
      <c r="N754" s="7"/>
    </row>
    <row r="755" spans="1:14" x14ac:dyDescent="0.4">
      <c r="A755" s="8">
        <v>22868</v>
      </c>
      <c r="B755" s="8" t="s">
        <v>16</v>
      </c>
      <c r="C755" s="8" t="s">
        <v>494</v>
      </c>
      <c r="D755" s="62" t="s">
        <v>18</v>
      </c>
      <c r="E755" s="60"/>
      <c r="F755" s="61"/>
      <c r="G755" s="3">
        <v>41545.951388888891</v>
      </c>
      <c r="H755" s="62" t="s">
        <v>161</v>
      </c>
      <c r="I755" s="60"/>
      <c r="J755" s="61"/>
      <c r="K755" s="8"/>
      <c r="L755" s="4">
        <v>200000</v>
      </c>
      <c r="M755" s="8" t="s">
        <v>381</v>
      </c>
      <c r="N755" s="8"/>
    </row>
    <row r="756" spans="1:14" x14ac:dyDescent="0.4">
      <c r="A756" s="7">
        <v>22868</v>
      </c>
      <c r="B756" s="7" t="s">
        <v>16</v>
      </c>
      <c r="C756" s="7" t="s">
        <v>494</v>
      </c>
      <c r="D756" s="59" t="s">
        <v>170</v>
      </c>
      <c r="E756" s="60"/>
      <c r="F756" s="61"/>
      <c r="G756" s="1">
        <v>41546.020833333328</v>
      </c>
      <c r="H756" s="59" t="s">
        <v>194</v>
      </c>
      <c r="I756" s="60"/>
      <c r="J756" s="61"/>
      <c r="K756" s="7" t="s">
        <v>195</v>
      </c>
      <c r="L756" s="2">
        <v>100000</v>
      </c>
      <c r="M756" s="7" t="s">
        <v>495</v>
      </c>
      <c r="N756" s="7"/>
    </row>
    <row r="757" spans="1:14" x14ac:dyDescent="0.4">
      <c r="A757" s="8">
        <v>22868</v>
      </c>
      <c r="B757" s="8" t="s">
        <v>16</v>
      </c>
      <c r="C757" s="8" t="s">
        <v>494</v>
      </c>
      <c r="D757" s="62" t="s">
        <v>18</v>
      </c>
      <c r="E757" s="60"/>
      <c r="F757" s="61"/>
      <c r="G757" s="3">
        <v>41546.022916666661</v>
      </c>
      <c r="H757" s="62" t="s">
        <v>161</v>
      </c>
      <c r="I757" s="60"/>
      <c r="J757" s="61"/>
      <c r="K757" s="8"/>
      <c r="L757" s="4">
        <v>100000</v>
      </c>
      <c r="M757" s="8" t="s">
        <v>381</v>
      </c>
      <c r="N757" s="8"/>
    </row>
    <row r="758" spans="1:14" x14ac:dyDescent="0.4">
      <c r="A758" s="7">
        <v>22868</v>
      </c>
      <c r="B758" s="7" t="s">
        <v>16</v>
      </c>
      <c r="C758" s="7" t="s">
        <v>494</v>
      </c>
      <c r="D758" s="59" t="s">
        <v>170</v>
      </c>
      <c r="E758" s="60"/>
      <c r="F758" s="61"/>
      <c r="G758" s="1">
        <v>41546.070833333331</v>
      </c>
      <c r="H758" s="59" t="s">
        <v>194</v>
      </c>
      <c r="I758" s="60"/>
      <c r="J758" s="61"/>
      <c r="K758" s="7" t="s">
        <v>195</v>
      </c>
      <c r="L758" s="2">
        <v>200000</v>
      </c>
      <c r="M758" s="7" t="s">
        <v>496</v>
      </c>
      <c r="N758" s="7"/>
    </row>
    <row r="759" spans="1:14" x14ac:dyDescent="0.4">
      <c r="A759" s="8">
        <v>22868</v>
      </c>
      <c r="B759" s="8" t="s">
        <v>16</v>
      </c>
      <c r="C759" s="8" t="s">
        <v>494</v>
      </c>
      <c r="D759" s="62" t="s">
        <v>190</v>
      </c>
      <c r="E759" s="60"/>
      <c r="F759" s="61"/>
      <c r="G759" s="3">
        <v>41546.070833333331</v>
      </c>
      <c r="H759" s="62"/>
      <c r="I759" s="60"/>
      <c r="J759" s="61"/>
      <c r="K759" s="8" t="s">
        <v>191</v>
      </c>
      <c r="L759" s="4">
        <v>200000</v>
      </c>
      <c r="M759" s="8" t="s">
        <v>497</v>
      </c>
      <c r="N759" s="8"/>
    </row>
    <row r="760" spans="1:14" x14ac:dyDescent="0.4">
      <c r="A760" s="7">
        <v>22868</v>
      </c>
      <c r="B760" s="7" t="s">
        <v>16</v>
      </c>
      <c r="C760" s="7" t="s">
        <v>494</v>
      </c>
      <c r="D760" s="59" t="s">
        <v>18</v>
      </c>
      <c r="E760" s="60"/>
      <c r="F760" s="61"/>
      <c r="G760" s="1">
        <v>41546.073611111111</v>
      </c>
      <c r="H760" s="59" t="s">
        <v>161</v>
      </c>
      <c r="I760" s="60"/>
      <c r="J760" s="61"/>
      <c r="K760" s="7"/>
      <c r="L760" s="2">
        <v>200000</v>
      </c>
      <c r="M760" s="7" t="s">
        <v>381</v>
      </c>
      <c r="N760" s="7"/>
    </row>
    <row r="761" spans="1:14" ht="50.7" x14ac:dyDescent="0.4">
      <c r="A761" s="8">
        <v>22868</v>
      </c>
      <c r="B761" s="8" t="s">
        <v>16</v>
      </c>
      <c r="C761" s="8" t="s">
        <v>494</v>
      </c>
      <c r="D761" s="62" t="s">
        <v>170</v>
      </c>
      <c r="E761" s="60"/>
      <c r="F761" s="61"/>
      <c r="G761" s="3">
        <v>41546.126388888886</v>
      </c>
      <c r="H761" s="62" t="s">
        <v>171</v>
      </c>
      <c r="I761" s="60"/>
      <c r="J761" s="61"/>
      <c r="K761" s="8" t="s">
        <v>179</v>
      </c>
      <c r="L761" s="4">
        <v>300000</v>
      </c>
      <c r="M761" s="8" t="s">
        <v>498</v>
      </c>
      <c r="N761" s="8"/>
    </row>
    <row r="762" spans="1:14" ht="50.7" x14ac:dyDescent="0.4">
      <c r="A762" s="7">
        <v>22868</v>
      </c>
      <c r="B762" s="7" t="s">
        <v>16</v>
      </c>
      <c r="C762" s="7" t="s">
        <v>494</v>
      </c>
      <c r="D762" s="59" t="s">
        <v>170</v>
      </c>
      <c r="E762" s="60"/>
      <c r="F762" s="61"/>
      <c r="G762" s="1">
        <v>41546.126388888886</v>
      </c>
      <c r="H762" s="59" t="s">
        <v>171</v>
      </c>
      <c r="I762" s="60"/>
      <c r="J762" s="61"/>
      <c r="K762" s="7" t="s">
        <v>172</v>
      </c>
      <c r="L762" s="2">
        <v>512000</v>
      </c>
      <c r="M762" s="7" t="s">
        <v>498</v>
      </c>
      <c r="N762" s="7"/>
    </row>
    <row r="763" spans="1:14" x14ac:dyDescent="0.4">
      <c r="A763" s="8">
        <v>22868</v>
      </c>
      <c r="B763" s="8" t="s">
        <v>81</v>
      </c>
      <c r="C763" s="8" t="s">
        <v>499</v>
      </c>
      <c r="D763" s="62" t="s">
        <v>18</v>
      </c>
      <c r="E763" s="60"/>
      <c r="F763" s="61"/>
      <c r="G763" s="3">
        <v>41546.754861111112</v>
      </c>
      <c r="H763" s="62" t="s">
        <v>174</v>
      </c>
      <c r="I763" s="60"/>
      <c r="J763" s="61"/>
      <c r="K763" s="8"/>
      <c r="L763" s="4">
        <v>300000</v>
      </c>
      <c r="M763" s="8" t="s">
        <v>184</v>
      </c>
      <c r="N763" s="8"/>
    </row>
    <row r="764" spans="1:14" x14ac:dyDescent="0.4">
      <c r="A764" s="7">
        <v>22868</v>
      </c>
      <c r="B764" s="7" t="s">
        <v>81</v>
      </c>
      <c r="C764" s="7" t="s">
        <v>499</v>
      </c>
      <c r="D764" s="59" t="s">
        <v>18</v>
      </c>
      <c r="E764" s="60"/>
      <c r="F764" s="61"/>
      <c r="G764" s="1">
        <v>41547.162499999999</v>
      </c>
      <c r="H764" s="59" t="s">
        <v>174</v>
      </c>
      <c r="I764" s="60"/>
      <c r="J764" s="61"/>
      <c r="K764" s="7"/>
      <c r="L764" s="2">
        <v>110000</v>
      </c>
      <c r="M764" s="7" t="s">
        <v>184</v>
      </c>
      <c r="N764" s="7"/>
    </row>
    <row r="765" spans="1:14" x14ac:dyDescent="0.4">
      <c r="A765" s="8">
        <v>22868</v>
      </c>
      <c r="B765" s="8" t="s">
        <v>16</v>
      </c>
      <c r="C765" s="8" t="s">
        <v>500</v>
      </c>
      <c r="D765" s="62" t="s">
        <v>18</v>
      </c>
      <c r="E765" s="60"/>
      <c r="F765" s="61"/>
      <c r="G765" s="3">
        <v>41547.663888888885</v>
      </c>
      <c r="H765" s="62" t="s">
        <v>161</v>
      </c>
      <c r="I765" s="60"/>
      <c r="J765" s="61"/>
      <c r="K765" s="8"/>
      <c r="L765" s="4">
        <v>200000</v>
      </c>
      <c r="M765" s="8" t="s">
        <v>381</v>
      </c>
      <c r="N765" s="8"/>
    </row>
    <row r="766" spans="1:14" x14ac:dyDescent="0.4">
      <c r="A766" s="7">
        <v>22868</v>
      </c>
      <c r="B766" s="7" t="s">
        <v>16</v>
      </c>
      <c r="C766" s="7" t="s">
        <v>500</v>
      </c>
      <c r="D766" s="59" t="s">
        <v>190</v>
      </c>
      <c r="E766" s="60"/>
      <c r="F766" s="61"/>
      <c r="G766" s="1">
        <v>41547.922916666663</v>
      </c>
      <c r="H766" s="59"/>
      <c r="I766" s="60"/>
      <c r="J766" s="61"/>
      <c r="K766" s="7" t="s">
        <v>191</v>
      </c>
      <c r="L766" s="2">
        <v>300000</v>
      </c>
      <c r="M766" s="7" t="s">
        <v>501</v>
      </c>
      <c r="N766" s="7"/>
    </row>
    <row r="767" spans="1:14" x14ac:dyDescent="0.4">
      <c r="A767" s="8">
        <v>22868</v>
      </c>
      <c r="B767" s="8" t="s">
        <v>16</v>
      </c>
      <c r="C767" s="8" t="s">
        <v>500</v>
      </c>
      <c r="D767" s="62" t="s">
        <v>170</v>
      </c>
      <c r="E767" s="60"/>
      <c r="F767" s="61"/>
      <c r="G767" s="3">
        <v>41547.922916666663</v>
      </c>
      <c r="H767" s="62" t="s">
        <v>194</v>
      </c>
      <c r="I767" s="60"/>
      <c r="J767" s="61"/>
      <c r="K767" s="8" t="s">
        <v>195</v>
      </c>
      <c r="L767" s="4">
        <v>300000</v>
      </c>
      <c r="M767" s="8" t="s">
        <v>417</v>
      </c>
      <c r="N767" s="8"/>
    </row>
    <row r="768" spans="1:14" x14ac:dyDescent="0.4">
      <c r="A768" s="7">
        <v>22868</v>
      </c>
      <c r="B768" s="7" t="s">
        <v>16</v>
      </c>
      <c r="C768" s="7" t="s">
        <v>500</v>
      </c>
      <c r="D768" s="59" t="s">
        <v>18</v>
      </c>
      <c r="E768" s="60"/>
      <c r="F768" s="61"/>
      <c r="G768" s="1">
        <v>41547.9375</v>
      </c>
      <c r="H768" s="59" t="s">
        <v>161</v>
      </c>
      <c r="I768" s="60"/>
      <c r="J768" s="61"/>
      <c r="K768" s="7"/>
      <c r="L768" s="2">
        <v>300000</v>
      </c>
      <c r="M768" s="7" t="s">
        <v>381</v>
      </c>
      <c r="N768" s="7"/>
    </row>
    <row r="769" spans="1:14" x14ac:dyDescent="0.4">
      <c r="A769" s="8">
        <v>22868</v>
      </c>
      <c r="B769" s="8" t="s">
        <v>16</v>
      </c>
      <c r="C769" s="8" t="s">
        <v>500</v>
      </c>
      <c r="D769" s="62" t="s">
        <v>170</v>
      </c>
      <c r="E769" s="60"/>
      <c r="F769" s="61"/>
      <c r="G769" s="3">
        <v>41548.003472222219</v>
      </c>
      <c r="H769" s="62" t="s">
        <v>171</v>
      </c>
      <c r="I769" s="60"/>
      <c r="J769" s="61"/>
      <c r="K769" s="8" t="s">
        <v>172</v>
      </c>
      <c r="L769" s="4">
        <v>403800</v>
      </c>
      <c r="M769" s="8"/>
      <c r="N769" s="8"/>
    </row>
    <row r="770" spans="1:14" x14ac:dyDescent="0.4">
      <c r="A770" s="7">
        <v>22868</v>
      </c>
      <c r="B770" s="7" t="s">
        <v>81</v>
      </c>
      <c r="C770" s="7" t="s">
        <v>502</v>
      </c>
      <c r="D770" s="59" t="s">
        <v>18</v>
      </c>
      <c r="E770" s="60"/>
      <c r="F770" s="61"/>
      <c r="G770" s="1">
        <v>41548.042361111111</v>
      </c>
      <c r="H770" s="59" t="s">
        <v>174</v>
      </c>
      <c r="I770" s="60"/>
      <c r="J770" s="61"/>
      <c r="K770" s="7"/>
      <c r="L770" s="2">
        <v>190000</v>
      </c>
      <c r="M770" s="7" t="s">
        <v>184</v>
      </c>
      <c r="N770" s="7"/>
    </row>
    <row r="771" spans="1:14" ht="50.7" x14ac:dyDescent="0.4">
      <c r="A771" s="8">
        <v>22868</v>
      </c>
      <c r="B771" s="8" t="s">
        <v>81</v>
      </c>
      <c r="C771" s="8" t="s">
        <v>502</v>
      </c>
      <c r="D771" s="62" t="s">
        <v>170</v>
      </c>
      <c r="E771" s="60"/>
      <c r="F771" s="61"/>
      <c r="G771" s="3">
        <v>41548.152777777774</v>
      </c>
      <c r="H771" s="62" t="s">
        <v>171</v>
      </c>
      <c r="I771" s="60"/>
      <c r="J771" s="61"/>
      <c r="K771" s="8" t="s">
        <v>179</v>
      </c>
      <c r="L771" s="4">
        <v>130000</v>
      </c>
      <c r="M771" s="8" t="s">
        <v>503</v>
      </c>
      <c r="N771" s="8"/>
    </row>
    <row r="772" spans="1:14" ht="38" x14ac:dyDescent="0.4">
      <c r="A772" s="7">
        <v>22868</v>
      </c>
      <c r="B772" s="7" t="s">
        <v>81</v>
      </c>
      <c r="C772" s="7" t="s">
        <v>502</v>
      </c>
      <c r="D772" s="59" t="s">
        <v>170</v>
      </c>
      <c r="E772" s="60"/>
      <c r="F772" s="61"/>
      <c r="G772" s="1">
        <v>41548.152951388889</v>
      </c>
      <c r="H772" s="59" t="s">
        <v>171</v>
      </c>
      <c r="I772" s="60"/>
      <c r="J772" s="61"/>
      <c r="K772" s="7" t="s">
        <v>179</v>
      </c>
      <c r="L772" s="2">
        <v>200000</v>
      </c>
      <c r="M772" s="7" t="s">
        <v>504</v>
      </c>
      <c r="N772" s="7"/>
    </row>
    <row r="773" spans="1:14" ht="38" x14ac:dyDescent="0.4">
      <c r="A773" s="8">
        <v>22868</v>
      </c>
      <c r="B773" s="8" t="s">
        <v>81</v>
      </c>
      <c r="C773" s="8" t="s">
        <v>502</v>
      </c>
      <c r="D773" s="62" t="s">
        <v>170</v>
      </c>
      <c r="E773" s="60"/>
      <c r="F773" s="61"/>
      <c r="G773" s="3">
        <v>41548.153124999997</v>
      </c>
      <c r="H773" s="62" t="s">
        <v>171</v>
      </c>
      <c r="I773" s="60"/>
      <c r="J773" s="61"/>
      <c r="K773" s="8" t="s">
        <v>179</v>
      </c>
      <c r="L773" s="4">
        <v>100000</v>
      </c>
      <c r="M773" s="8" t="s">
        <v>505</v>
      </c>
      <c r="N773" s="8"/>
    </row>
    <row r="774" spans="1:14" x14ac:dyDescent="0.4">
      <c r="A774" s="7">
        <v>22868</v>
      </c>
      <c r="B774" s="7" t="s">
        <v>81</v>
      </c>
      <c r="C774" s="7" t="s">
        <v>502</v>
      </c>
      <c r="D774" s="59" t="s">
        <v>170</v>
      </c>
      <c r="E774" s="60"/>
      <c r="F774" s="61"/>
      <c r="G774" s="1">
        <v>41548.153298611112</v>
      </c>
      <c r="H774" s="59" t="s">
        <v>171</v>
      </c>
      <c r="I774" s="60"/>
      <c r="J774" s="61"/>
      <c r="K774" s="7" t="s">
        <v>172</v>
      </c>
      <c r="L774" s="2">
        <v>200000</v>
      </c>
      <c r="M774" s="7" t="s">
        <v>506</v>
      </c>
      <c r="N774" s="7"/>
    </row>
    <row r="775" spans="1:14" x14ac:dyDescent="0.4">
      <c r="A775" s="8">
        <v>22868</v>
      </c>
      <c r="B775" s="8" t="s">
        <v>81</v>
      </c>
      <c r="C775" s="8" t="s">
        <v>502</v>
      </c>
      <c r="D775" s="62" t="s">
        <v>170</v>
      </c>
      <c r="E775" s="60"/>
      <c r="F775" s="61"/>
      <c r="G775" s="3">
        <v>41548.184027777774</v>
      </c>
      <c r="H775" s="62" t="s">
        <v>171</v>
      </c>
      <c r="I775" s="60"/>
      <c r="J775" s="61"/>
      <c r="K775" s="8" t="s">
        <v>172</v>
      </c>
      <c r="L775" s="4">
        <v>213700</v>
      </c>
      <c r="M775" s="8" t="s">
        <v>474</v>
      </c>
      <c r="N775" s="8"/>
    </row>
    <row r="776" spans="1:14" x14ac:dyDescent="0.4">
      <c r="A776" s="7">
        <v>22868</v>
      </c>
      <c r="B776" s="7" t="s">
        <v>16</v>
      </c>
      <c r="C776" s="7" t="s">
        <v>507</v>
      </c>
      <c r="D776" s="59" t="s">
        <v>18</v>
      </c>
      <c r="E776" s="60"/>
      <c r="F776" s="61"/>
      <c r="G776" s="1">
        <v>41548.839583333334</v>
      </c>
      <c r="H776" s="59" t="s">
        <v>161</v>
      </c>
      <c r="I776" s="60"/>
      <c r="J776" s="61"/>
      <c r="K776" s="7"/>
      <c r="L776" s="2">
        <v>190000</v>
      </c>
      <c r="M776" s="7" t="s">
        <v>381</v>
      </c>
      <c r="N776" s="7"/>
    </row>
    <row r="777" spans="1:14" x14ac:dyDescent="0.4">
      <c r="A777" s="8">
        <v>22868</v>
      </c>
      <c r="B777" s="8" t="s">
        <v>16</v>
      </c>
      <c r="C777" s="8" t="s">
        <v>507</v>
      </c>
      <c r="D777" s="62" t="s">
        <v>18</v>
      </c>
      <c r="E777" s="60"/>
      <c r="F777" s="61"/>
      <c r="G777" s="3">
        <v>41548.90625</v>
      </c>
      <c r="H777" s="62" t="s">
        <v>161</v>
      </c>
      <c r="I777" s="60"/>
      <c r="J777" s="61"/>
      <c r="K777" s="8"/>
      <c r="L777" s="4">
        <v>200000</v>
      </c>
      <c r="M777" s="8" t="s">
        <v>381</v>
      </c>
      <c r="N777" s="8"/>
    </row>
    <row r="778" spans="1:14" x14ac:dyDescent="0.4">
      <c r="A778" s="7">
        <v>22868</v>
      </c>
      <c r="B778" s="7" t="s">
        <v>16</v>
      </c>
      <c r="C778" s="7" t="s">
        <v>507</v>
      </c>
      <c r="D778" s="59" t="s">
        <v>18</v>
      </c>
      <c r="E778" s="60"/>
      <c r="F778" s="61"/>
      <c r="G778" s="1">
        <v>41548.956249999996</v>
      </c>
      <c r="H778" s="59" t="s">
        <v>161</v>
      </c>
      <c r="I778" s="60"/>
      <c r="J778" s="61"/>
      <c r="K778" s="7"/>
      <c r="L778" s="2">
        <v>200000</v>
      </c>
      <c r="M778" s="7" t="s">
        <v>381</v>
      </c>
      <c r="N778" s="7"/>
    </row>
    <row r="779" spans="1:14" x14ac:dyDescent="0.4">
      <c r="A779" s="8">
        <v>22868</v>
      </c>
      <c r="B779" s="8" t="s">
        <v>16</v>
      </c>
      <c r="C779" s="8" t="s">
        <v>507</v>
      </c>
      <c r="D779" s="62" t="s">
        <v>18</v>
      </c>
      <c r="E779" s="60"/>
      <c r="F779" s="61"/>
      <c r="G779" s="3">
        <v>41549.036805555552</v>
      </c>
      <c r="H779" s="62" t="s">
        <v>161</v>
      </c>
      <c r="I779" s="60"/>
      <c r="J779" s="61"/>
      <c r="K779" s="8"/>
      <c r="L779" s="4">
        <v>220000</v>
      </c>
      <c r="M779" s="8" t="s">
        <v>381</v>
      </c>
      <c r="N779" s="8"/>
    </row>
    <row r="780" spans="1:14" x14ac:dyDescent="0.4">
      <c r="A780" s="7">
        <v>22868</v>
      </c>
      <c r="B780" s="7" t="s">
        <v>81</v>
      </c>
      <c r="C780" s="7" t="s">
        <v>508</v>
      </c>
      <c r="D780" s="59" t="s">
        <v>18</v>
      </c>
      <c r="E780" s="60"/>
      <c r="F780" s="61"/>
      <c r="G780" s="1">
        <v>41549.763888888891</v>
      </c>
      <c r="H780" s="59" t="s">
        <v>174</v>
      </c>
      <c r="I780" s="60"/>
      <c r="J780" s="61"/>
      <c r="K780" s="7"/>
      <c r="L780" s="2">
        <v>200000</v>
      </c>
      <c r="M780" s="7" t="s">
        <v>184</v>
      </c>
      <c r="N780" s="7"/>
    </row>
    <row r="781" spans="1:14" x14ac:dyDescent="0.4">
      <c r="A781" s="8">
        <v>22868</v>
      </c>
      <c r="B781" s="8" t="s">
        <v>81</v>
      </c>
      <c r="C781" s="8" t="s">
        <v>508</v>
      </c>
      <c r="D781" s="62" t="s">
        <v>18</v>
      </c>
      <c r="E781" s="60"/>
      <c r="F781" s="61"/>
      <c r="G781" s="3">
        <v>41549.813888888886</v>
      </c>
      <c r="H781" s="62" t="s">
        <v>174</v>
      </c>
      <c r="I781" s="60"/>
      <c r="J781" s="61"/>
      <c r="K781" s="8"/>
      <c r="L781" s="4">
        <v>160000</v>
      </c>
      <c r="M781" s="8" t="s">
        <v>184</v>
      </c>
      <c r="N781" s="8"/>
    </row>
    <row r="782" spans="1:14" x14ac:dyDescent="0.4">
      <c r="A782" s="7">
        <v>22868</v>
      </c>
      <c r="B782" s="7" t="s">
        <v>81</v>
      </c>
      <c r="C782" s="7" t="s">
        <v>508</v>
      </c>
      <c r="D782" s="59" t="s">
        <v>18</v>
      </c>
      <c r="E782" s="60"/>
      <c r="F782" s="61"/>
      <c r="G782" s="1">
        <v>41549.934027777774</v>
      </c>
      <c r="H782" s="59" t="s">
        <v>174</v>
      </c>
      <c r="I782" s="60"/>
      <c r="J782" s="61"/>
      <c r="K782" s="7"/>
      <c r="L782" s="2">
        <v>189980</v>
      </c>
      <c r="M782" s="7" t="s">
        <v>184</v>
      </c>
      <c r="N782" s="7"/>
    </row>
    <row r="783" spans="1:14" x14ac:dyDescent="0.4">
      <c r="A783" s="8">
        <v>22868</v>
      </c>
      <c r="B783" s="8" t="s">
        <v>81</v>
      </c>
      <c r="C783" s="8" t="s">
        <v>508</v>
      </c>
      <c r="D783" s="62" t="s">
        <v>170</v>
      </c>
      <c r="E783" s="60"/>
      <c r="F783" s="61"/>
      <c r="G783" s="3">
        <v>41550.165277777778</v>
      </c>
      <c r="H783" s="62" t="s">
        <v>171</v>
      </c>
      <c r="I783" s="60"/>
      <c r="J783" s="61"/>
      <c r="K783" s="8" t="s">
        <v>172</v>
      </c>
      <c r="L783" s="4">
        <v>59000</v>
      </c>
      <c r="M783" s="8" t="s">
        <v>474</v>
      </c>
      <c r="N783" s="8"/>
    </row>
    <row r="784" spans="1:14" x14ac:dyDescent="0.4">
      <c r="A784" s="7">
        <v>22868</v>
      </c>
      <c r="B784" s="7" t="s">
        <v>16</v>
      </c>
      <c r="C784" s="7" t="s">
        <v>509</v>
      </c>
      <c r="D784" s="59" t="s">
        <v>18</v>
      </c>
      <c r="E784" s="60"/>
      <c r="F784" s="61"/>
      <c r="G784" s="1">
        <v>41550.913194444445</v>
      </c>
      <c r="H784" s="59" t="s">
        <v>161</v>
      </c>
      <c r="I784" s="60"/>
      <c r="J784" s="61"/>
      <c r="K784" s="7"/>
      <c r="L784" s="2">
        <v>150000</v>
      </c>
      <c r="M784" s="7" t="s">
        <v>381</v>
      </c>
      <c r="N784" s="7"/>
    </row>
    <row r="785" spans="1:14" x14ac:dyDescent="0.4">
      <c r="A785" s="8">
        <v>22868</v>
      </c>
      <c r="B785" s="8" t="s">
        <v>16</v>
      </c>
      <c r="C785" s="8" t="s">
        <v>509</v>
      </c>
      <c r="D785" s="62" t="s">
        <v>18</v>
      </c>
      <c r="E785" s="60"/>
      <c r="F785" s="61"/>
      <c r="G785" s="3">
        <v>41551.011111111111</v>
      </c>
      <c r="H785" s="62" t="s">
        <v>161</v>
      </c>
      <c r="I785" s="60"/>
      <c r="J785" s="61"/>
      <c r="K785" s="8"/>
      <c r="L785" s="4">
        <v>100000</v>
      </c>
      <c r="M785" s="8" t="s">
        <v>381</v>
      </c>
      <c r="N785" s="8"/>
    </row>
    <row r="786" spans="1:14" x14ac:dyDescent="0.4">
      <c r="A786" s="7">
        <v>22868</v>
      </c>
      <c r="B786" s="7" t="s">
        <v>16</v>
      </c>
      <c r="C786" s="7" t="s">
        <v>509</v>
      </c>
      <c r="D786" s="59" t="s">
        <v>18</v>
      </c>
      <c r="E786" s="60"/>
      <c r="F786" s="61"/>
      <c r="G786" s="1">
        <v>41551.044444444444</v>
      </c>
      <c r="H786" s="59" t="s">
        <v>161</v>
      </c>
      <c r="I786" s="60"/>
      <c r="J786" s="61"/>
      <c r="K786" s="7"/>
      <c r="L786" s="2">
        <v>200000</v>
      </c>
      <c r="M786" s="7" t="s">
        <v>381</v>
      </c>
      <c r="N786" s="7"/>
    </row>
    <row r="787" spans="1:14" x14ac:dyDescent="0.4">
      <c r="A787" s="8">
        <v>22868</v>
      </c>
      <c r="B787" s="8" t="s">
        <v>81</v>
      </c>
      <c r="C787" s="8" t="s">
        <v>510</v>
      </c>
      <c r="D787" s="62" t="s">
        <v>18</v>
      </c>
      <c r="E787" s="60"/>
      <c r="F787" s="61"/>
      <c r="G787" s="3">
        <v>41551.784722222219</v>
      </c>
      <c r="H787" s="62" t="s">
        <v>174</v>
      </c>
      <c r="I787" s="60"/>
      <c r="J787" s="61"/>
      <c r="K787" s="8"/>
      <c r="L787" s="4">
        <v>300000</v>
      </c>
      <c r="M787" s="8" t="s">
        <v>184</v>
      </c>
      <c r="N787" s="8"/>
    </row>
    <row r="788" spans="1:14" x14ac:dyDescent="0.4">
      <c r="A788" s="7">
        <v>22868</v>
      </c>
      <c r="B788" s="7" t="s">
        <v>81</v>
      </c>
      <c r="C788" s="7" t="s">
        <v>510</v>
      </c>
      <c r="D788" s="59" t="s">
        <v>170</v>
      </c>
      <c r="E788" s="60"/>
      <c r="F788" s="61"/>
      <c r="G788" s="1">
        <v>41551.784722222219</v>
      </c>
      <c r="H788" s="59" t="s">
        <v>194</v>
      </c>
      <c r="I788" s="60"/>
      <c r="J788" s="61"/>
      <c r="K788" s="7" t="s">
        <v>172</v>
      </c>
      <c r="L788" s="2">
        <v>300000</v>
      </c>
      <c r="M788" s="7" t="s">
        <v>371</v>
      </c>
      <c r="N788" s="7"/>
    </row>
    <row r="789" spans="1:14" ht="114" x14ac:dyDescent="0.4">
      <c r="A789" s="8">
        <v>22868</v>
      </c>
      <c r="B789" s="8" t="s">
        <v>81</v>
      </c>
      <c r="C789" s="8" t="s">
        <v>510</v>
      </c>
      <c r="D789" s="62" t="s">
        <v>190</v>
      </c>
      <c r="E789" s="60"/>
      <c r="F789" s="61"/>
      <c r="G789" s="3">
        <v>41551.784722222219</v>
      </c>
      <c r="H789" s="62"/>
      <c r="I789" s="60"/>
      <c r="J789" s="61"/>
      <c r="K789" s="8" t="s">
        <v>191</v>
      </c>
      <c r="L789" s="4">
        <v>300000</v>
      </c>
      <c r="M789" s="8" t="s">
        <v>511</v>
      </c>
      <c r="N789" s="8"/>
    </row>
    <row r="790" spans="1:14" x14ac:dyDescent="0.4">
      <c r="A790" s="7">
        <v>22868</v>
      </c>
      <c r="B790" s="7" t="s">
        <v>81</v>
      </c>
      <c r="C790" s="7" t="s">
        <v>510</v>
      </c>
      <c r="D790" s="59" t="s">
        <v>18</v>
      </c>
      <c r="E790" s="60"/>
      <c r="F790" s="61"/>
      <c r="G790" s="1">
        <v>41551.95208333333</v>
      </c>
      <c r="H790" s="59" t="s">
        <v>174</v>
      </c>
      <c r="I790" s="60"/>
      <c r="J790" s="61"/>
      <c r="K790" s="7"/>
      <c r="L790" s="2">
        <v>200000</v>
      </c>
      <c r="M790" s="7" t="s">
        <v>184</v>
      </c>
      <c r="N790" s="7"/>
    </row>
    <row r="791" spans="1:14" x14ac:dyDescent="0.4">
      <c r="A791" s="8">
        <v>22868</v>
      </c>
      <c r="B791" s="8" t="s">
        <v>16</v>
      </c>
      <c r="C791" s="8" t="s">
        <v>512</v>
      </c>
      <c r="D791" s="62" t="s">
        <v>18</v>
      </c>
      <c r="E791" s="60"/>
      <c r="F791" s="61"/>
      <c r="G791" s="3">
        <v>41552.926388888889</v>
      </c>
      <c r="H791" s="62" t="s">
        <v>161</v>
      </c>
      <c r="I791" s="60"/>
      <c r="J791" s="61"/>
      <c r="K791" s="8"/>
      <c r="L791" s="4">
        <v>130000</v>
      </c>
      <c r="M791" s="8" t="s">
        <v>381</v>
      </c>
      <c r="N791" s="8"/>
    </row>
    <row r="792" spans="1:14" x14ac:dyDescent="0.4">
      <c r="A792" s="7">
        <v>22868</v>
      </c>
      <c r="B792" s="7" t="s">
        <v>16</v>
      </c>
      <c r="C792" s="7" t="s">
        <v>512</v>
      </c>
      <c r="D792" s="59" t="s">
        <v>170</v>
      </c>
      <c r="E792" s="60"/>
      <c r="F792" s="61"/>
      <c r="G792" s="1">
        <v>41553.047916666663</v>
      </c>
      <c r="H792" s="59" t="s">
        <v>171</v>
      </c>
      <c r="I792" s="60"/>
      <c r="J792" s="61"/>
      <c r="K792" s="7" t="s">
        <v>172</v>
      </c>
      <c r="L792" s="2">
        <v>335500</v>
      </c>
      <c r="M792" s="7"/>
      <c r="N792" s="7"/>
    </row>
    <row r="793" spans="1:14" x14ac:dyDescent="0.4">
      <c r="A793" s="8">
        <v>22868</v>
      </c>
      <c r="B793" s="8" t="s">
        <v>81</v>
      </c>
      <c r="C793" s="8" t="s">
        <v>513</v>
      </c>
      <c r="D793" s="62" t="s">
        <v>18</v>
      </c>
      <c r="E793" s="60"/>
      <c r="F793" s="61"/>
      <c r="G793" s="3">
        <v>41553.075694444444</v>
      </c>
      <c r="H793" s="62" t="s">
        <v>174</v>
      </c>
      <c r="I793" s="60"/>
      <c r="J793" s="61"/>
      <c r="K793" s="8"/>
      <c r="L793" s="4">
        <v>190000</v>
      </c>
      <c r="M793" s="8" t="s">
        <v>184</v>
      </c>
      <c r="N793" s="8"/>
    </row>
    <row r="794" spans="1:14" x14ac:dyDescent="0.4">
      <c r="A794" s="7">
        <v>22868</v>
      </c>
      <c r="B794" s="7" t="s">
        <v>81</v>
      </c>
      <c r="C794" s="7" t="s">
        <v>513</v>
      </c>
      <c r="D794" s="59" t="s">
        <v>18</v>
      </c>
      <c r="E794" s="60"/>
      <c r="F794" s="61"/>
      <c r="G794" s="1">
        <v>41553.097916666666</v>
      </c>
      <c r="H794" s="59" t="s">
        <v>174</v>
      </c>
      <c r="I794" s="60"/>
      <c r="J794" s="61"/>
      <c r="K794" s="7"/>
      <c r="L794" s="2">
        <v>150000</v>
      </c>
      <c r="M794" s="7" t="s">
        <v>184</v>
      </c>
      <c r="N794" s="7"/>
    </row>
    <row r="795" spans="1:14" x14ac:dyDescent="0.4">
      <c r="A795" s="8">
        <v>22868</v>
      </c>
      <c r="B795" s="8" t="s">
        <v>81</v>
      </c>
      <c r="C795" s="8" t="s">
        <v>513</v>
      </c>
      <c r="D795" s="62" t="s">
        <v>170</v>
      </c>
      <c r="E795" s="60"/>
      <c r="F795" s="61"/>
      <c r="G795" s="3">
        <v>41553.326388888891</v>
      </c>
      <c r="H795" s="62" t="s">
        <v>171</v>
      </c>
      <c r="I795" s="60"/>
      <c r="J795" s="61"/>
      <c r="K795" s="8" t="s">
        <v>172</v>
      </c>
      <c r="L795" s="4">
        <v>141400</v>
      </c>
      <c r="M795" s="8" t="s">
        <v>184</v>
      </c>
      <c r="N795" s="8"/>
    </row>
    <row r="796" spans="1:14" x14ac:dyDescent="0.4">
      <c r="A796" s="7">
        <v>22868</v>
      </c>
      <c r="B796" s="7" t="s">
        <v>16</v>
      </c>
      <c r="C796" s="7" t="s">
        <v>514</v>
      </c>
      <c r="D796" s="59" t="s">
        <v>18</v>
      </c>
      <c r="E796" s="60"/>
      <c r="F796" s="61"/>
      <c r="G796" s="1">
        <v>41553.895138888889</v>
      </c>
      <c r="H796" s="59" t="s">
        <v>161</v>
      </c>
      <c r="I796" s="60"/>
      <c r="J796" s="61"/>
      <c r="K796" s="7"/>
      <c r="L796" s="2">
        <v>120000</v>
      </c>
      <c r="M796" s="7" t="s">
        <v>381</v>
      </c>
      <c r="N796" s="7"/>
    </row>
    <row r="797" spans="1:14" x14ac:dyDescent="0.4">
      <c r="A797" s="8">
        <v>22868</v>
      </c>
      <c r="B797" s="8" t="s">
        <v>81</v>
      </c>
      <c r="C797" s="8" t="s">
        <v>515</v>
      </c>
      <c r="D797" s="62" t="s">
        <v>18</v>
      </c>
      <c r="E797" s="60"/>
      <c r="F797" s="61"/>
      <c r="G797" s="3">
        <v>41554.974999999999</v>
      </c>
      <c r="H797" s="62" t="s">
        <v>174</v>
      </c>
      <c r="I797" s="60"/>
      <c r="J797" s="61"/>
      <c r="K797" s="8"/>
      <c r="L797" s="4">
        <v>100000</v>
      </c>
      <c r="M797" s="8" t="s">
        <v>184</v>
      </c>
      <c r="N797" s="8"/>
    </row>
    <row r="798" spans="1:14" x14ac:dyDescent="0.4">
      <c r="A798" s="7">
        <v>22868</v>
      </c>
      <c r="B798" s="7" t="s">
        <v>81</v>
      </c>
      <c r="C798" s="7" t="s">
        <v>515</v>
      </c>
      <c r="D798" s="59" t="s">
        <v>18</v>
      </c>
      <c r="E798" s="60"/>
      <c r="F798" s="61"/>
      <c r="G798" s="1">
        <v>41555.006249999999</v>
      </c>
      <c r="H798" s="59" t="s">
        <v>174</v>
      </c>
      <c r="I798" s="60"/>
      <c r="J798" s="61"/>
      <c r="K798" s="7"/>
      <c r="L798" s="2">
        <v>200080</v>
      </c>
      <c r="M798" s="7" t="s">
        <v>184</v>
      </c>
      <c r="N798" s="7"/>
    </row>
    <row r="799" spans="1:14" x14ac:dyDescent="0.4">
      <c r="A799" s="8">
        <v>22868</v>
      </c>
      <c r="B799" s="8" t="s">
        <v>81</v>
      </c>
      <c r="C799" s="8" t="s">
        <v>516</v>
      </c>
      <c r="D799" s="62" t="s">
        <v>170</v>
      </c>
      <c r="E799" s="60"/>
      <c r="F799" s="61"/>
      <c r="G799" s="3">
        <v>41555.838194444441</v>
      </c>
      <c r="H799" s="62" t="s">
        <v>194</v>
      </c>
      <c r="I799" s="60"/>
      <c r="J799" s="61"/>
      <c r="K799" s="8" t="s">
        <v>172</v>
      </c>
      <c r="L799" s="4">
        <v>230000</v>
      </c>
      <c r="M799" s="8" t="s">
        <v>359</v>
      </c>
      <c r="N799" s="8"/>
    </row>
    <row r="800" spans="1:14" ht="101.35" x14ac:dyDescent="0.4">
      <c r="A800" s="7">
        <v>22868</v>
      </c>
      <c r="B800" s="7" t="s">
        <v>81</v>
      </c>
      <c r="C800" s="7" t="s">
        <v>516</v>
      </c>
      <c r="D800" s="59" t="s">
        <v>190</v>
      </c>
      <c r="E800" s="60"/>
      <c r="F800" s="61"/>
      <c r="G800" s="1">
        <v>41555.838194444441</v>
      </c>
      <c r="H800" s="59"/>
      <c r="I800" s="60"/>
      <c r="J800" s="61"/>
      <c r="K800" s="7" t="s">
        <v>191</v>
      </c>
      <c r="L800" s="2">
        <v>230000</v>
      </c>
      <c r="M800" s="7" t="s">
        <v>517</v>
      </c>
      <c r="N800" s="7"/>
    </row>
    <row r="801" spans="1:14" x14ac:dyDescent="0.4">
      <c r="A801" s="8">
        <v>22868</v>
      </c>
      <c r="B801" s="8" t="s">
        <v>81</v>
      </c>
      <c r="C801" s="8" t="s">
        <v>516</v>
      </c>
      <c r="D801" s="62" t="s">
        <v>18</v>
      </c>
      <c r="E801" s="60"/>
      <c r="F801" s="61"/>
      <c r="G801" s="3">
        <v>41555.84375</v>
      </c>
      <c r="H801" s="62" t="s">
        <v>174</v>
      </c>
      <c r="I801" s="60"/>
      <c r="J801" s="61"/>
      <c r="K801" s="8"/>
      <c r="L801" s="4">
        <v>230000</v>
      </c>
      <c r="M801" s="8" t="s">
        <v>184</v>
      </c>
      <c r="N801" s="8"/>
    </row>
    <row r="802" spans="1:14" x14ac:dyDescent="0.4">
      <c r="A802" s="7">
        <v>22868</v>
      </c>
      <c r="B802" s="7" t="s">
        <v>81</v>
      </c>
      <c r="C802" s="7" t="s">
        <v>516</v>
      </c>
      <c r="D802" s="59" t="s">
        <v>18</v>
      </c>
      <c r="E802" s="60"/>
      <c r="F802" s="61"/>
      <c r="G802" s="1">
        <v>41555.974305555552</v>
      </c>
      <c r="H802" s="59" t="s">
        <v>174</v>
      </c>
      <c r="I802" s="60"/>
      <c r="J802" s="61"/>
      <c r="K802" s="7"/>
      <c r="L802" s="2">
        <v>100000</v>
      </c>
      <c r="M802" s="7" t="s">
        <v>184</v>
      </c>
      <c r="N802" s="7"/>
    </row>
    <row r="803" spans="1:14" x14ac:dyDescent="0.4">
      <c r="A803" s="8">
        <v>22868</v>
      </c>
      <c r="B803" s="8" t="s">
        <v>81</v>
      </c>
      <c r="C803" s="8" t="s">
        <v>516</v>
      </c>
      <c r="D803" s="62" t="s">
        <v>18</v>
      </c>
      <c r="E803" s="60"/>
      <c r="F803" s="61"/>
      <c r="G803" s="3">
        <v>41555.992361111108</v>
      </c>
      <c r="H803" s="62" t="s">
        <v>174</v>
      </c>
      <c r="I803" s="60"/>
      <c r="J803" s="61"/>
      <c r="K803" s="8"/>
      <c r="L803" s="4">
        <v>99960</v>
      </c>
      <c r="M803" s="8" t="s">
        <v>184</v>
      </c>
      <c r="N803" s="8"/>
    </row>
    <row r="804" spans="1:14" x14ac:dyDescent="0.4">
      <c r="A804" s="7">
        <v>22868</v>
      </c>
      <c r="B804" s="7" t="s">
        <v>81</v>
      </c>
      <c r="C804" s="7" t="s">
        <v>516</v>
      </c>
      <c r="D804" s="59" t="s">
        <v>170</v>
      </c>
      <c r="E804" s="60"/>
      <c r="F804" s="61"/>
      <c r="G804" s="1">
        <v>41556.204861111109</v>
      </c>
      <c r="H804" s="59" t="s">
        <v>171</v>
      </c>
      <c r="I804" s="60"/>
      <c r="J804" s="61"/>
      <c r="K804" s="7" t="s">
        <v>172</v>
      </c>
      <c r="L804" s="2">
        <v>236100</v>
      </c>
      <c r="M804" s="7" t="s">
        <v>184</v>
      </c>
      <c r="N804" s="7"/>
    </row>
    <row r="805" spans="1:14" x14ac:dyDescent="0.4">
      <c r="A805" s="8">
        <v>22868</v>
      </c>
      <c r="B805" s="8" t="s">
        <v>16</v>
      </c>
      <c r="C805" s="8" t="s">
        <v>518</v>
      </c>
      <c r="D805" s="62" t="s">
        <v>18</v>
      </c>
      <c r="E805" s="60"/>
      <c r="F805" s="61"/>
      <c r="G805" s="3">
        <v>41556.9375</v>
      </c>
      <c r="H805" s="62" t="s">
        <v>161</v>
      </c>
      <c r="I805" s="60"/>
      <c r="J805" s="61"/>
      <c r="K805" s="8"/>
      <c r="L805" s="4">
        <v>190000</v>
      </c>
      <c r="M805" s="8" t="s">
        <v>381</v>
      </c>
      <c r="N805" s="8"/>
    </row>
    <row r="806" spans="1:14" x14ac:dyDescent="0.4">
      <c r="A806" s="7">
        <v>22868</v>
      </c>
      <c r="B806" s="7" t="s">
        <v>16</v>
      </c>
      <c r="C806" s="7" t="s">
        <v>519</v>
      </c>
      <c r="D806" s="59" t="s">
        <v>18</v>
      </c>
      <c r="E806" s="60"/>
      <c r="F806" s="61"/>
      <c r="G806" s="1">
        <v>41557.930555555555</v>
      </c>
      <c r="H806" s="59" t="s">
        <v>161</v>
      </c>
      <c r="I806" s="60"/>
      <c r="J806" s="61"/>
      <c r="K806" s="7"/>
      <c r="L806" s="2">
        <v>200200</v>
      </c>
      <c r="M806" s="7" t="s">
        <v>381</v>
      </c>
      <c r="N806" s="7"/>
    </row>
    <row r="807" spans="1:14" x14ac:dyDescent="0.4">
      <c r="A807" s="8">
        <v>22868</v>
      </c>
      <c r="B807" s="8" t="s">
        <v>16</v>
      </c>
      <c r="C807" s="8" t="s">
        <v>520</v>
      </c>
      <c r="D807" s="62" t="s">
        <v>18</v>
      </c>
      <c r="E807" s="60"/>
      <c r="F807" s="61"/>
      <c r="G807" s="3">
        <v>41562.967361111107</v>
      </c>
      <c r="H807" s="62" t="s">
        <v>161</v>
      </c>
      <c r="I807" s="60"/>
      <c r="J807" s="61"/>
      <c r="K807" s="8"/>
      <c r="L807" s="4">
        <v>90000</v>
      </c>
      <c r="M807" s="8" t="s">
        <v>381</v>
      </c>
      <c r="N807" s="8"/>
    </row>
    <row r="808" spans="1:14" x14ac:dyDescent="0.4">
      <c r="A808" s="7">
        <v>22868</v>
      </c>
      <c r="B808" s="7" t="s">
        <v>81</v>
      </c>
      <c r="C808" s="7" t="s">
        <v>521</v>
      </c>
      <c r="D808" s="59" t="s">
        <v>18</v>
      </c>
      <c r="E808" s="60"/>
      <c r="F808" s="61"/>
      <c r="G808" s="1">
        <v>41563.04305555555</v>
      </c>
      <c r="H808" s="59" t="s">
        <v>174</v>
      </c>
      <c r="I808" s="60"/>
      <c r="J808" s="61"/>
      <c r="K808" s="7"/>
      <c r="L808" s="2">
        <v>100000</v>
      </c>
      <c r="M808" s="7" t="s">
        <v>184</v>
      </c>
      <c r="N808" s="7"/>
    </row>
    <row r="809" spans="1:14" x14ac:dyDescent="0.4">
      <c r="A809" s="8">
        <v>22868</v>
      </c>
      <c r="B809" s="8" t="s">
        <v>81</v>
      </c>
      <c r="C809" s="8" t="s">
        <v>521</v>
      </c>
      <c r="D809" s="62" t="s">
        <v>18</v>
      </c>
      <c r="E809" s="60"/>
      <c r="F809" s="61"/>
      <c r="G809" s="3">
        <v>41563.051388888889</v>
      </c>
      <c r="H809" s="62" t="s">
        <v>174</v>
      </c>
      <c r="I809" s="60"/>
      <c r="J809" s="61"/>
      <c r="K809" s="8"/>
      <c r="L809" s="4">
        <v>100020</v>
      </c>
      <c r="M809" s="8" t="s">
        <v>184</v>
      </c>
      <c r="N809" s="8"/>
    </row>
    <row r="810" spans="1:14" x14ac:dyDescent="0.4">
      <c r="A810" s="7">
        <v>22868</v>
      </c>
      <c r="B810" s="7" t="s">
        <v>16</v>
      </c>
      <c r="C810" s="7" t="s">
        <v>522</v>
      </c>
      <c r="D810" s="59" t="s">
        <v>18</v>
      </c>
      <c r="E810" s="60"/>
      <c r="F810" s="61"/>
      <c r="G810" s="1">
        <v>41563.957638888889</v>
      </c>
      <c r="H810" s="59" t="s">
        <v>161</v>
      </c>
      <c r="I810" s="60"/>
      <c r="J810" s="61"/>
      <c r="K810" s="7"/>
      <c r="L810" s="2">
        <v>150020</v>
      </c>
      <c r="M810" s="7" t="s">
        <v>381</v>
      </c>
      <c r="N810" s="7"/>
    </row>
    <row r="811" spans="1:14" x14ac:dyDescent="0.4">
      <c r="A811" s="8">
        <v>22868</v>
      </c>
      <c r="B811" s="8" t="s">
        <v>16</v>
      </c>
      <c r="C811" s="8" t="s">
        <v>522</v>
      </c>
      <c r="D811" s="62" t="s">
        <v>170</v>
      </c>
      <c r="E811" s="60"/>
      <c r="F811" s="61"/>
      <c r="G811" s="3">
        <v>41564.15625</v>
      </c>
      <c r="H811" s="62" t="s">
        <v>171</v>
      </c>
      <c r="I811" s="60"/>
      <c r="J811" s="61"/>
      <c r="K811" s="8" t="s">
        <v>172</v>
      </c>
      <c r="L811" s="4">
        <v>26200</v>
      </c>
      <c r="M811" s="8"/>
      <c r="N811" s="8"/>
    </row>
    <row r="812" spans="1:14" x14ac:dyDescent="0.4">
      <c r="A812" s="7">
        <v>22868</v>
      </c>
      <c r="B812" s="7" t="s">
        <v>16</v>
      </c>
      <c r="C812" s="7" t="s">
        <v>523</v>
      </c>
      <c r="D812" s="59" t="s">
        <v>18</v>
      </c>
      <c r="E812" s="60"/>
      <c r="F812" s="61"/>
      <c r="G812" s="1">
        <v>41637.871527777774</v>
      </c>
      <c r="H812" s="59" t="s">
        <v>161</v>
      </c>
      <c r="I812" s="60"/>
      <c r="J812" s="61"/>
      <c r="K812" s="7"/>
      <c r="L812" s="2">
        <v>240080</v>
      </c>
      <c r="M812" s="7" t="s">
        <v>381</v>
      </c>
      <c r="N812" s="7"/>
    </row>
    <row r="813" spans="1:14" x14ac:dyDescent="0.4">
      <c r="A813" s="8">
        <v>22868</v>
      </c>
      <c r="B813" s="8" t="s">
        <v>16</v>
      </c>
      <c r="C813" s="8" t="s">
        <v>524</v>
      </c>
      <c r="D813" s="62" t="s">
        <v>18</v>
      </c>
      <c r="E813" s="60"/>
      <c r="F813" s="61"/>
      <c r="G813" s="3">
        <v>41638.961805555555</v>
      </c>
      <c r="H813" s="62" t="s">
        <v>161</v>
      </c>
      <c r="I813" s="60"/>
      <c r="J813" s="61"/>
      <c r="K813" s="8"/>
      <c r="L813" s="4">
        <v>197580</v>
      </c>
      <c r="M813" s="8" t="s">
        <v>381</v>
      </c>
      <c r="N813" s="8"/>
    </row>
    <row r="814" spans="1:14" x14ac:dyDescent="0.4">
      <c r="A814" s="7">
        <v>22868</v>
      </c>
      <c r="B814" s="7" t="s">
        <v>16</v>
      </c>
      <c r="C814" s="7" t="s">
        <v>524</v>
      </c>
      <c r="D814" s="59" t="s">
        <v>170</v>
      </c>
      <c r="E814" s="60"/>
      <c r="F814" s="61"/>
      <c r="G814" s="1">
        <v>41639.131944444445</v>
      </c>
      <c r="H814" s="59" t="s">
        <v>171</v>
      </c>
      <c r="I814" s="60"/>
      <c r="J814" s="61"/>
      <c r="K814" s="7" t="s">
        <v>172</v>
      </c>
      <c r="L814" s="2">
        <v>13100</v>
      </c>
      <c r="M814" s="7"/>
      <c r="N814" s="7"/>
    </row>
    <row r="815" spans="1:14" x14ac:dyDescent="0.4">
      <c r="A815" s="8">
        <v>22868</v>
      </c>
      <c r="B815" s="8" t="s">
        <v>16</v>
      </c>
      <c r="C815" s="8" t="s">
        <v>525</v>
      </c>
      <c r="D815" s="62" t="s">
        <v>18</v>
      </c>
      <c r="E815" s="60"/>
      <c r="F815" s="61"/>
      <c r="G815" s="3">
        <v>41640.025694444441</v>
      </c>
      <c r="H815" s="62" t="s">
        <v>161</v>
      </c>
      <c r="I815" s="60"/>
      <c r="J815" s="61"/>
      <c r="K815" s="8"/>
      <c r="L815" s="4">
        <v>100000</v>
      </c>
      <c r="M815" s="8" t="s">
        <v>381</v>
      </c>
      <c r="N815" s="8"/>
    </row>
    <row r="816" spans="1:14" x14ac:dyDescent="0.4">
      <c r="A816" s="7">
        <v>22868</v>
      </c>
      <c r="B816" s="7" t="s">
        <v>16</v>
      </c>
      <c r="C816" s="7" t="s">
        <v>526</v>
      </c>
      <c r="D816" s="59" t="s">
        <v>170</v>
      </c>
      <c r="E816" s="60"/>
      <c r="F816" s="61"/>
      <c r="G816" s="1">
        <v>41640.3125</v>
      </c>
      <c r="H816" s="59" t="s">
        <v>171</v>
      </c>
      <c r="I816" s="60"/>
      <c r="J816" s="61"/>
      <c r="K816" s="7" t="s">
        <v>172</v>
      </c>
      <c r="L816" s="2">
        <v>13500</v>
      </c>
      <c r="M816" s="7"/>
      <c r="N816" s="7"/>
    </row>
    <row r="817" spans="1:14" x14ac:dyDescent="0.4">
      <c r="A817" s="8">
        <v>22868</v>
      </c>
      <c r="B817" s="8" t="s">
        <v>16</v>
      </c>
      <c r="C817" s="8" t="s">
        <v>527</v>
      </c>
      <c r="D817" s="62" t="s">
        <v>18</v>
      </c>
      <c r="E817" s="60"/>
      <c r="F817" s="61"/>
      <c r="G817" s="3">
        <v>41642.072916666664</v>
      </c>
      <c r="H817" s="62" t="s">
        <v>161</v>
      </c>
      <c r="I817" s="60"/>
      <c r="J817" s="61"/>
      <c r="K817" s="8"/>
      <c r="L817" s="4">
        <v>200020</v>
      </c>
      <c r="M817" s="8" t="s">
        <v>381</v>
      </c>
      <c r="N817" s="8"/>
    </row>
    <row r="818" spans="1:14" x14ac:dyDescent="0.4">
      <c r="A818" s="7">
        <v>22868</v>
      </c>
      <c r="B818" s="7" t="s">
        <v>16</v>
      </c>
      <c r="C818" s="7" t="s">
        <v>528</v>
      </c>
      <c r="D818" s="59" t="s">
        <v>18</v>
      </c>
      <c r="E818" s="60"/>
      <c r="F818" s="61"/>
      <c r="G818" s="1">
        <v>41643.029166666667</v>
      </c>
      <c r="H818" s="59" t="s">
        <v>161</v>
      </c>
      <c r="I818" s="60"/>
      <c r="J818" s="61"/>
      <c r="K818" s="7"/>
      <c r="L818" s="2">
        <v>200000</v>
      </c>
      <c r="M818" s="7" t="s">
        <v>381</v>
      </c>
      <c r="N818" s="7"/>
    </row>
    <row r="819" spans="1:14" x14ac:dyDescent="0.4">
      <c r="A819" s="8">
        <v>22868</v>
      </c>
      <c r="B819" s="8" t="s">
        <v>16</v>
      </c>
      <c r="C819" s="8" t="s">
        <v>528</v>
      </c>
      <c r="D819" s="62" t="s">
        <v>170</v>
      </c>
      <c r="E819" s="60"/>
      <c r="F819" s="61"/>
      <c r="G819" s="3">
        <v>41643.1875</v>
      </c>
      <c r="H819" s="62" t="s">
        <v>171</v>
      </c>
      <c r="I819" s="60"/>
      <c r="J819" s="61"/>
      <c r="K819" s="8" t="s">
        <v>172</v>
      </c>
      <c r="L819" s="4">
        <v>36800</v>
      </c>
      <c r="M819" s="8"/>
      <c r="N819" s="8"/>
    </row>
    <row r="820" spans="1:14" x14ac:dyDescent="0.4">
      <c r="A820" s="7">
        <v>22868</v>
      </c>
      <c r="B820" s="7" t="s">
        <v>16</v>
      </c>
      <c r="C820" s="7" t="s">
        <v>529</v>
      </c>
      <c r="D820" s="59" t="s">
        <v>170</v>
      </c>
      <c r="E820" s="60"/>
      <c r="F820" s="61"/>
      <c r="G820" s="1">
        <v>41644.104166666664</v>
      </c>
      <c r="H820" s="59" t="s">
        <v>171</v>
      </c>
      <c r="I820" s="60"/>
      <c r="J820" s="61"/>
      <c r="K820" s="7" t="s">
        <v>172</v>
      </c>
      <c r="L820" s="2">
        <v>21100</v>
      </c>
      <c r="M820" s="7"/>
      <c r="N820" s="7"/>
    </row>
    <row r="821" spans="1:14" x14ac:dyDescent="0.4">
      <c r="A821" s="8">
        <v>22868</v>
      </c>
      <c r="B821" s="8" t="s">
        <v>16</v>
      </c>
      <c r="C821" s="8" t="s">
        <v>529</v>
      </c>
      <c r="D821" s="62" t="s">
        <v>170</v>
      </c>
      <c r="E821" s="60"/>
      <c r="F821" s="61"/>
      <c r="G821" s="3">
        <v>41644.138888888891</v>
      </c>
      <c r="H821" s="62" t="s">
        <v>171</v>
      </c>
      <c r="I821" s="60"/>
      <c r="J821" s="61"/>
      <c r="K821" s="8" t="s">
        <v>172</v>
      </c>
      <c r="L821" s="4">
        <v>8600</v>
      </c>
      <c r="M821" s="8"/>
      <c r="N821" s="8"/>
    </row>
    <row r="822" spans="1:14" x14ac:dyDescent="0.4">
      <c r="A822" s="7">
        <v>22868</v>
      </c>
      <c r="B822" s="7" t="s">
        <v>16</v>
      </c>
      <c r="C822" s="7" t="s">
        <v>530</v>
      </c>
      <c r="D822" s="59" t="s">
        <v>170</v>
      </c>
      <c r="E822" s="60"/>
      <c r="F822" s="61"/>
      <c r="G822" s="1">
        <v>41646.329861111109</v>
      </c>
      <c r="H822" s="59" t="s">
        <v>171</v>
      </c>
      <c r="I822" s="60"/>
      <c r="J822" s="61"/>
      <c r="K822" s="7" t="s">
        <v>172</v>
      </c>
      <c r="L822" s="2">
        <v>12100</v>
      </c>
      <c r="M822" s="7"/>
      <c r="N822" s="7"/>
    </row>
    <row r="823" spans="1:14" x14ac:dyDescent="0.4">
      <c r="A823" s="8">
        <v>22868</v>
      </c>
      <c r="B823" s="8" t="s">
        <v>16</v>
      </c>
      <c r="C823" s="8" t="s">
        <v>530</v>
      </c>
      <c r="D823" s="62" t="s">
        <v>18</v>
      </c>
      <c r="E823" s="60"/>
      <c r="F823" s="61"/>
      <c r="G823" s="3">
        <v>41646.953472222223</v>
      </c>
      <c r="H823" s="62" t="s">
        <v>161</v>
      </c>
      <c r="I823" s="60"/>
      <c r="J823" s="61"/>
      <c r="K823" s="8"/>
      <c r="L823" s="4">
        <v>100000</v>
      </c>
      <c r="M823" s="8" t="s">
        <v>381</v>
      </c>
      <c r="N823" s="8"/>
    </row>
    <row r="824" spans="1:14" x14ac:dyDescent="0.4">
      <c r="A824" s="7">
        <v>22868</v>
      </c>
      <c r="B824" s="7" t="s">
        <v>16</v>
      </c>
      <c r="C824" s="7" t="s">
        <v>530</v>
      </c>
      <c r="D824" s="59" t="s">
        <v>18</v>
      </c>
      <c r="E824" s="60"/>
      <c r="F824" s="61"/>
      <c r="G824" s="1">
        <v>41646.954861111109</v>
      </c>
      <c r="H824" s="59" t="s">
        <v>161</v>
      </c>
      <c r="I824" s="60"/>
      <c r="J824" s="61"/>
      <c r="K824" s="7"/>
      <c r="L824" s="2">
        <v>100000</v>
      </c>
      <c r="M824" s="7" t="s">
        <v>381</v>
      </c>
      <c r="N824" s="7"/>
    </row>
    <row r="825" spans="1:14" x14ac:dyDescent="0.4">
      <c r="A825" s="8">
        <v>22868</v>
      </c>
      <c r="B825" s="8" t="s">
        <v>16</v>
      </c>
      <c r="C825" s="8" t="s">
        <v>530</v>
      </c>
      <c r="D825" s="62" t="s">
        <v>170</v>
      </c>
      <c r="E825" s="60"/>
      <c r="F825" s="61"/>
      <c r="G825" s="3">
        <v>41647.168749999997</v>
      </c>
      <c r="H825" s="62" t="s">
        <v>171</v>
      </c>
      <c r="I825" s="60"/>
      <c r="J825" s="61"/>
      <c r="K825" s="8" t="s">
        <v>172</v>
      </c>
      <c r="L825" s="4">
        <v>15050</v>
      </c>
      <c r="M825" s="8"/>
      <c r="N825" s="8"/>
    </row>
    <row r="826" spans="1:14" x14ac:dyDescent="0.4">
      <c r="A826" s="7">
        <v>22868</v>
      </c>
      <c r="B826" s="7" t="s">
        <v>16</v>
      </c>
      <c r="C826" s="7" t="s">
        <v>531</v>
      </c>
      <c r="D826" s="59" t="s">
        <v>18</v>
      </c>
      <c r="E826" s="60"/>
      <c r="F826" s="61"/>
      <c r="G826" s="1">
        <v>41648.938194444439</v>
      </c>
      <c r="H826" s="59" t="s">
        <v>161</v>
      </c>
      <c r="I826" s="60"/>
      <c r="J826" s="61"/>
      <c r="K826" s="7"/>
      <c r="L826" s="2">
        <v>30000</v>
      </c>
      <c r="M826" s="7" t="s">
        <v>381</v>
      </c>
      <c r="N826" s="7"/>
    </row>
    <row r="827" spans="1:14" x14ac:dyDescent="0.4">
      <c r="A827" s="8">
        <v>22868</v>
      </c>
      <c r="B827" s="8" t="s">
        <v>16</v>
      </c>
      <c r="C827" s="8" t="s">
        <v>532</v>
      </c>
      <c r="D827" s="62" t="s">
        <v>170</v>
      </c>
      <c r="E827" s="60"/>
      <c r="F827" s="61"/>
      <c r="G827" s="3">
        <v>41649.323611111111</v>
      </c>
      <c r="H827" s="62" t="s">
        <v>171</v>
      </c>
      <c r="I827" s="60"/>
      <c r="J827" s="61"/>
      <c r="K827" s="8" t="s">
        <v>172</v>
      </c>
      <c r="L827" s="4">
        <v>20300</v>
      </c>
      <c r="M827" s="8"/>
      <c r="N827" s="8"/>
    </row>
    <row r="828" spans="1:14" x14ac:dyDescent="0.4">
      <c r="A828" s="7">
        <v>22868</v>
      </c>
      <c r="B828" s="7" t="s">
        <v>16</v>
      </c>
      <c r="C828" s="7" t="s">
        <v>532</v>
      </c>
      <c r="D828" s="59" t="s">
        <v>170</v>
      </c>
      <c r="E828" s="60"/>
      <c r="F828" s="61"/>
      <c r="G828" s="1">
        <v>41650.010416666664</v>
      </c>
      <c r="H828" s="59" t="s">
        <v>171</v>
      </c>
      <c r="I828" s="60"/>
      <c r="J828" s="61"/>
      <c r="K828" s="7" t="s">
        <v>172</v>
      </c>
      <c r="L828" s="2">
        <v>17200</v>
      </c>
      <c r="M828" s="7"/>
      <c r="N828" s="7"/>
    </row>
    <row r="829" spans="1:14" x14ac:dyDescent="0.4">
      <c r="A829" s="8">
        <v>22868</v>
      </c>
      <c r="B829" s="8" t="s">
        <v>16</v>
      </c>
      <c r="C829" s="8" t="s">
        <v>532</v>
      </c>
      <c r="D829" s="62" t="s">
        <v>170</v>
      </c>
      <c r="E829" s="60"/>
      <c r="F829" s="61"/>
      <c r="G829" s="3">
        <v>41650.149305555555</v>
      </c>
      <c r="H829" s="62" t="s">
        <v>171</v>
      </c>
      <c r="I829" s="60"/>
      <c r="J829" s="61"/>
      <c r="K829" s="8" t="s">
        <v>172</v>
      </c>
      <c r="L829" s="4">
        <v>13000</v>
      </c>
      <c r="M829" s="8"/>
      <c r="N829" s="8"/>
    </row>
    <row r="830" spans="1:14" x14ac:dyDescent="0.4">
      <c r="A830" s="7">
        <v>22868</v>
      </c>
      <c r="B830" s="7" t="s">
        <v>16</v>
      </c>
      <c r="C830" s="7" t="s">
        <v>533</v>
      </c>
      <c r="D830" s="59" t="s">
        <v>170</v>
      </c>
      <c r="E830" s="60"/>
      <c r="F830" s="61"/>
      <c r="G830" s="1">
        <v>41651.288888888885</v>
      </c>
      <c r="H830" s="59" t="s">
        <v>171</v>
      </c>
      <c r="I830" s="60"/>
      <c r="J830" s="61"/>
      <c r="K830" s="7" t="s">
        <v>172</v>
      </c>
      <c r="L830" s="2">
        <v>13750</v>
      </c>
      <c r="M830" s="7"/>
      <c r="N830" s="7"/>
    </row>
    <row r="831" spans="1:14" x14ac:dyDescent="0.4">
      <c r="A831" s="8">
        <v>22868</v>
      </c>
      <c r="B831" s="8" t="s">
        <v>16</v>
      </c>
      <c r="C831" s="8" t="s">
        <v>534</v>
      </c>
      <c r="D831" s="62" t="s">
        <v>18</v>
      </c>
      <c r="E831" s="60"/>
      <c r="F831" s="61"/>
      <c r="G831" s="3">
        <v>41654.941666666666</v>
      </c>
      <c r="H831" s="62" t="s">
        <v>161</v>
      </c>
      <c r="I831" s="60"/>
      <c r="J831" s="61"/>
      <c r="K831" s="8"/>
      <c r="L831" s="4">
        <v>145050</v>
      </c>
      <c r="M831" s="8" t="s">
        <v>381</v>
      </c>
      <c r="N831" s="8"/>
    </row>
    <row r="832" spans="1:14" x14ac:dyDescent="0.4">
      <c r="A832" s="7">
        <v>22868</v>
      </c>
      <c r="B832" s="7" t="s">
        <v>16</v>
      </c>
      <c r="C832" s="7" t="s">
        <v>535</v>
      </c>
      <c r="D832" s="59" t="s">
        <v>170</v>
      </c>
      <c r="E832" s="60"/>
      <c r="F832" s="61"/>
      <c r="G832" s="1">
        <v>41655.327777777777</v>
      </c>
      <c r="H832" s="59" t="s">
        <v>171</v>
      </c>
      <c r="I832" s="60"/>
      <c r="J832" s="61"/>
      <c r="K832" s="7" t="s">
        <v>172</v>
      </c>
      <c r="L832" s="2">
        <v>31200</v>
      </c>
      <c r="M832" s="7"/>
      <c r="N832" s="7"/>
    </row>
    <row r="833" spans="1:14" x14ac:dyDescent="0.4">
      <c r="A833" s="8">
        <v>22868</v>
      </c>
      <c r="B833" s="8" t="s">
        <v>16</v>
      </c>
      <c r="C833" s="8" t="s">
        <v>535</v>
      </c>
      <c r="D833" s="62" t="s">
        <v>170</v>
      </c>
      <c r="E833" s="60"/>
      <c r="F833" s="61"/>
      <c r="G833" s="3">
        <v>41655.339583333334</v>
      </c>
      <c r="H833" s="62" t="s">
        <v>171</v>
      </c>
      <c r="I833" s="60"/>
      <c r="J833" s="61"/>
      <c r="K833" s="8" t="s">
        <v>172</v>
      </c>
      <c r="L833" s="4">
        <v>3500</v>
      </c>
      <c r="M833" s="8"/>
      <c r="N833" s="8"/>
    </row>
    <row r="834" spans="1:14" x14ac:dyDescent="0.4">
      <c r="A834" s="7">
        <v>22868</v>
      </c>
      <c r="B834" s="7" t="s">
        <v>16</v>
      </c>
      <c r="C834" s="7" t="s">
        <v>535</v>
      </c>
      <c r="D834" s="59" t="s">
        <v>170</v>
      </c>
      <c r="E834" s="60"/>
      <c r="F834" s="61"/>
      <c r="G834" s="1">
        <v>41656.267361111109</v>
      </c>
      <c r="H834" s="59" t="s">
        <v>171</v>
      </c>
      <c r="I834" s="60"/>
      <c r="J834" s="61"/>
      <c r="K834" s="7" t="s">
        <v>172</v>
      </c>
      <c r="L834" s="2">
        <v>5400</v>
      </c>
      <c r="M834" s="7"/>
      <c r="N834" s="7"/>
    </row>
    <row r="835" spans="1:14" x14ac:dyDescent="0.4">
      <c r="A835" s="8">
        <v>22868</v>
      </c>
      <c r="B835" s="8" t="s">
        <v>16</v>
      </c>
      <c r="C835" s="8" t="s">
        <v>536</v>
      </c>
      <c r="D835" s="62" t="s">
        <v>18</v>
      </c>
      <c r="E835" s="60"/>
      <c r="F835" s="61"/>
      <c r="G835" s="3">
        <v>41656.890972222223</v>
      </c>
      <c r="H835" s="62" t="s">
        <v>161</v>
      </c>
      <c r="I835" s="60"/>
      <c r="J835" s="61"/>
      <c r="K835" s="8"/>
      <c r="L835" s="4">
        <v>34800</v>
      </c>
      <c r="M835" s="8" t="s">
        <v>381</v>
      </c>
      <c r="N835" s="8"/>
    </row>
    <row r="836" spans="1:14" x14ac:dyDescent="0.4">
      <c r="A836" s="7">
        <v>22868</v>
      </c>
      <c r="B836" s="7" t="s">
        <v>16</v>
      </c>
      <c r="C836" s="7" t="s">
        <v>537</v>
      </c>
      <c r="D836" s="59" t="s">
        <v>18</v>
      </c>
      <c r="E836" s="60"/>
      <c r="F836" s="61"/>
      <c r="G836" s="1">
        <v>41658.927083333328</v>
      </c>
      <c r="H836" s="59" t="s">
        <v>161</v>
      </c>
      <c r="I836" s="60"/>
      <c r="J836" s="61"/>
      <c r="K836" s="7"/>
      <c r="L836" s="2">
        <v>30000</v>
      </c>
      <c r="M836" s="7" t="s">
        <v>381</v>
      </c>
      <c r="N836" s="7"/>
    </row>
    <row r="837" spans="1:14" x14ac:dyDescent="0.4">
      <c r="A837" s="8">
        <v>22868</v>
      </c>
      <c r="B837" s="8" t="s">
        <v>16</v>
      </c>
      <c r="C837" s="8" t="s">
        <v>537</v>
      </c>
      <c r="D837" s="62" t="s">
        <v>18</v>
      </c>
      <c r="E837" s="60"/>
      <c r="F837" s="61"/>
      <c r="G837" s="3">
        <v>41658.9375</v>
      </c>
      <c r="H837" s="62" t="s">
        <v>161</v>
      </c>
      <c r="I837" s="60"/>
      <c r="J837" s="61"/>
      <c r="K837" s="8"/>
      <c r="L837" s="4">
        <v>95000</v>
      </c>
      <c r="M837" s="8" t="s">
        <v>381</v>
      </c>
      <c r="N837" s="8"/>
    </row>
    <row r="838" spans="1:14" x14ac:dyDescent="0.4">
      <c r="A838" s="7">
        <v>22868</v>
      </c>
      <c r="B838" s="7" t="s">
        <v>16</v>
      </c>
      <c r="C838" s="7" t="s">
        <v>538</v>
      </c>
      <c r="D838" s="59" t="s">
        <v>18</v>
      </c>
      <c r="E838" s="60"/>
      <c r="F838" s="61"/>
      <c r="G838" s="1">
        <v>41659.899305555555</v>
      </c>
      <c r="H838" s="59" t="s">
        <v>161</v>
      </c>
      <c r="I838" s="60"/>
      <c r="J838" s="61"/>
      <c r="K838" s="7"/>
      <c r="L838" s="2">
        <v>195000</v>
      </c>
      <c r="M838" s="7" t="s">
        <v>381</v>
      </c>
      <c r="N838" s="7"/>
    </row>
    <row r="839" spans="1:14" x14ac:dyDescent="0.4">
      <c r="A839" s="8">
        <v>22868</v>
      </c>
      <c r="B839" s="8" t="s">
        <v>16</v>
      </c>
      <c r="C839" s="8" t="s">
        <v>539</v>
      </c>
      <c r="D839" s="62" t="s">
        <v>18</v>
      </c>
      <c r="E839" s="60"/>
      <c r="F839" s="61"/>
      <c r="G839" s="3">
        <v>41661.943055555552</v>
      </c>
      <c r="H839" s="62" t="s">
        <v>161</v>
      </c>
      <c r="I839" s="60"/>
      <c r="J839" s="61"/>
      <c r="K839" s="8"/>
      <c r="L839" s="4">
        <v>190000</v>
      </c>
      <c r="M839" s="8" t="s">
        <v>381</v>
      </c>
      <c r="N839" s="8"/>
    </row>
    <row r="840" spans="1:14" x14ac:dyDescent="0.4">
      <c r="A840" s="7">
        <v>22868</v>
      </c>
      <c r="B840" s="7" t="s">
        <v>16</v>
      </c>
      <c r="C840" s="7" t="s">
        <v>540</v>
      </c>
      <c r="D840" s="59" t="s">
        <v>18</v>
      </c>
      <c r="E840" s="60"/>
      <c r="F840" s="61"/>
      <c r="G840" s="1">
        <v>41662.968055555553</v>
      </c>
      <c r="H840" s="59" t="s">
        <v>161</v>
      </c>
      <c r="I840" s="60"/>
      <c r="J840" s="61"/>
      <c r="K840" s="7"/>
      <c r="L840" s="2">
        <v>99965</v>
      </c>
      <c r="M840" s="7" t="s">
        <v>381</v>
      </c>
      <c r="N840" s="7"/>
    </row>
    <row r="841" spans="1:14" x14ac:dyDescent="0.4">
      <c r="A841" s="8">
        <v>22868</v>
      </c>
      <c r="B841" s="8" t="s">
        <v>16</v>
      </c>
      <c r="C841" s="8" t="s">
        <v>541</v>
      </c>
      <c r="D841" s="62" t="s">
        <v>170</v>
      </c>
      <c r="E841" s="60"/>
      <c r="F841" s="61"/>
      <c r="G841" s="3">
        <v>41663.305555555555</v>
      </c>
      <c r="H841" s="62" t="s">
        <v>171</v>
      </c>
      <c r="I841" s="60"/>
      <c r="J841" s="61"/>
      <c r="K841" s="8" t="s">
        <v>172</v>
      </c>
      <c r="L841" s="4">
        <v>22700</v>
      </c>
      <c r="M841" s="8"/>
      <c r="N841" s="8"/>
    </row>
    <row r="842" spans="1:14" x14ac:dyDescent="0.4">
      <c r="A842" s="7">
        <v>22868</v>
      </c>
      <c r="B842" s="7" t="s">
        <v>16</v>
      </c>
      <c r="C842" s="7" t="s">
        <v>542</v>
      </c>
      <c r="D842" s="59" t="s">
        <v>18</v>
      </c>
      <c r="E842" s="60"/>
      <c r="F842" s="61"/>
      <c r="G842" s="1">
        <v>41665.052083333328</v>
      </c>
      <c r="H842" s="59" t="s">
        <v>161</v>
      </c>
      <c r="I842" s="60"/>
      <c r="J842" s="61"/>
      <c r="K842" s="7"/>
      <c r="L842" s="2">
        <v>150120</v>
      </c>
      <c r="M842" s="7" t="s">
        <v>381</v>
      </c>
      <c r="N842" s="7"/>
    </row>
    <row r="843" spans="1:14" x14ac:dyDescent="0.4">
      <c r="A843" s="8">
        <v>22868</v>
      </c>
      <c r="B843" s="8" t="s">
        <v>16</v>
      </c>
      <c r="C843" s="8" t="s">
        <v>543</v>
      </c>
      <c r="D843" s="62" t="s">
        <v>170</v>
      </c>
      <c r="E843" s="60"/>
      <c r="F843" s="61"/>
      <c r="G843" s="3">
        <v>41665.329861111109</v>
      </c>
      <c r="H843" s="62" t="s">
        <v>171</v>
      </c>
      <c r="I843" s="60"/>
      <c r="J843" s="61"/>
      <c r="K843" s="8" t="s">
        <v>172</v>
      </c>
      <c r="L843" s="4">
        <v>23000</v>
      </c>
      <c r="M843" s="8"/>
      <c r="N843" s="8"/>
    </row>
    <row r="844" spans="1:14" x14ac:dyDescent="0.4">
      <c r="A844" s="7">
        <v>22868</v>
      </c>
      <c r="B844" s="7" t="s">
        <v>81</v>
      </c>
      <c r="C844" s="7" t="s">
        <v>544</v>
      </c>
      <c r="D844" s="59" t="s">
        <v>18</v>
      </c>
      <c r="E844" s="60"/>
      <c r="F844" s="61"/>
      <c r="G844" s="1">
        <v>41665.850694444445</v>
      </c>
      <c r="H844" s="59" t="s">
        <v>174</v>
      </c>
      <c r="I844" s="60"/>
      <c r="J844" s="61"/>
      <c r="K844" s="7"/>
      <c r="L844" s="2">
        <v>100000</v>
      </c>
      <c r="M844" s="7" t="s">
        <v>184</v>
      </c>
      <c r="N844" s="7"/>
    </row>
    <row r="845" spans="1:14" x14ac:dyDescent="0.4">
      <c r="A845" s="8">
        <v>22868</v>
      </c>
      <c r="B845" s="8" t="s">
        <v>81</v>
      </c>
      <c r="C845" s="8" t="s">
        <v>544</v>
      </c>
      <c r="D845" s="62" t="s">
        <v>18</v>
      </c>
      <c r="E845" s="60"/>
      <c r="F845" s="61"/>
      <c r="G845" s="3">
        <v>41665.867361111108</v>
      </c>
      <c r="H845" s="62" t="s">
        <v>174</v>
      </c>
      <c r="I845" s="60"/>
      <c r="J845" s="61"/>
      <c r="K845" s="8"/>
      <c r="L845" s="4">
        <v>100020</v>
      </c>
      <c r="M845" s="8" t="s">
        <v>184</v>
      </c>
      <c r="N845" s="8"/>
    </row>
    <row r="846" spans="1:14" x14ac:dyDescent="0.4">
      <c r="A846" s="7">
        <v>22868</v>
      </c>
      <c r="B846" s="7" t="s">
        <v>81</v>
      </c>
      <c r="C846" s="7" t="s">
        <v>544</v>
      </c>
      <c r="D846" s="59" t="s">
        <v>170</v>
      </c>
      <c r="E846" s="60"/>
      <c r="F846" s="61"/>
      <c r="G846" s="1">
        <v>41666.006944444445</v>
      </c>
      <c r="H846" s="59" t="s">
        <v>171</v>
      </c>
      <c r="I846" s="60"/>
      <c r="J846" s="61"/>
      <c r="K846" s="7" t="s">
        <v>172</v>
      </c>
      <c r="L846" s="2">
        <v>4200</v>
      </c>
      <c r="M846" s="7" t="s">
        <v>474</v>
      </c>
      <c r="N846" s="7"/>
    </row>
    <row r="847" spans="1:14" x14ac:dyDescent="0.4">
      <c r="A847" s="8">
        <v>22868</v>
      </c>
      <c r="B847" s="8" t="s">
        <v>16</v>
      </c>
      <c r="C847" s="8" t="s">
        <v>543</v>
      </c>
      <c r="D847" s="62" t="s">
        <v>18</v>
      </c>
      <c r="E847" s="60"/>
      <c r="F847" s="61"/>
      <c r="G847" s="3">
        <v>41666.041666666664</v>
      </c>
      <c r="H847" s="62" t="s">
        <v>161</v>
      </c>
      <c r="I847" s="60"/>
      <c r="J847" s="61"/>
      <c r="K847" s="8"/>
      <c r="L847" s="4">
        <v>100000</v>
      </c>
      <c r="M847" s="8" t="s">
        <v>381</v>
      </c>
      <c r="N847" s="8"/>
    </row>
    <row r="848" spans="1:14" x14ac:dyDescent="0.4">
      <c r="A848" s="7">
        <v>22868</v>
      </c>
      <c r="B848" s="7" t="s">
        <v>16</v>
      </c>
      <c r="C848" s="7" t="s">
        <v>543</v>
      </c>
      <c r="D848" s="59" t="s">
        <v>18</v>
      </c>
      <c r="E848" s="60"/>
      <c r="F848" s="61"/>
      <c r="G848" s="1">
        <v>41666.052083333328</v>
      </c>
      <c r="H848" s="59" t="s">
        <v>161</v>
      </c>
      <c r="I848" s="60"/>
      <c r="J848" s="61"/>
      <c r="K848" s="7"/>
      <c r="L848" s="2">
        <v>100000</v>
      </c>
      <c r="M848" s="7" t="s">
        <v>381</v>
      </c>
      <c r="N848" s="7"/>
    </row>
    <row r="849" spans="1:14" x14ac:dyDescent="0.4">
      <c r="A849" s="8">
        <v>22868</v>
      </c>
      <c r="B849" s="8" t="s">
        <v>545</v>
      </c>
      <c r="C849" s="8" t="s">
        <v>546</v>
      </c>
      <c r="D849" s="62" t="s">
        <v>18</v>
      </c>
      <c r="E849" s="60"/>
      <c r="F849" s="61"/>
      <c r="G849" s="3">
        <v>41667.853472222218</v>
      </c>
      <c r="H849" s="62" t="s">
        <v>547</v>
      </c>
      <c r="I849" s="60"/>
      <c r="J849" s="61"/>
      <c r="K849" s="8"/>
      <c r="L849" s="4">
        <v>200000</v>
      </c>
      <c r="M849" s="8" t="s">
        <v>548</v>
      </c>
      <c r="N849" s="8"/>
    </row>
    <row r="850" spans="1:14" x14ac:dyDescent="0.4">
      <c r="A850" s="7">
        <v>22868</v>
      </c>
      <c r="B850" s="7" t="s">
        <v>16</v>
      </c>
      <c r="C850" s="7" t="s">
        <v>549</v>
      </c>
      <c r="D850" s="59" t="s">
        <v>18</v>
      </c>
      <c r="E850" s="60"/>
      <c r="F850" s="61"/>
      <c r="G850" s="1">
        <v>41668.045138888891</v>
      </c>
      <c r="H850" s="59" t="s">
        <v>161</v>
      </c>
      <c r="I850" s="60"/>
      <c r="J850" s="61"/>
      <c r="K850" s="7"/>
      <c r="L850" s="2">
        <v>100000</v>
      </c>
      <c r="M850" s="7" t="s">
        <v>550</v>
      </c>
      <c r="N850" s="7"/>
    </row>
    <row r="851" spans="1:14" x14ac:dyDescent="0.4">
      <c r="A851" s="8">
        <v>22868</v>
      </c>
      <c r="B851" s="8" t="s">
        <v>16</v>
      </c>
      <c r="C851" s="8" t="s">
        <v>549</v>
      </c>
      <c r="D851" s="62" t="s">
        <v>18</v>
      </c>
      <c r="E851" s="60"/>
      <c r="F851" s="61"/>
      <c r="G851" s="3">
        <v>41668.138888888891</v>
      </c>
      <c r="H851" s="62" t="s">
        <v>161</v>
      </c>
      <c r="I851" s="60"/>
      <c r="J851" s="61"/>
      <c r="K851" s="8"/>
      <c r="L851" s="4">
        <v>200020</v>
      </c>
      <c r="M851" s="8" t="s">
        <v>550</v>
      </c>
      <c r="N851" s="8"/>
    </row>
    <row r="852" spans="1:14" x14ac:dyDescent="0.4">
      <c r="A852" s="7">
        <v>22868</v>
      </c>
      <c r="B852" s="7" t="s">
        <v>16</v>
      </c>
      <c r="C852" s="7" t="s">
        <v>551</v>
      </c>
      <c r="D852" s="59" t="s">
        <v>170</v>
      </c>
      <c r="E852" s="60"/>
      <c r="F852" s="61"/>
      <c r="G852" s="1">
        <v>41670.294444444444</v>
      </c>
      <c r="H852" s="59" t="s">
        <v>171</v>
      </c>
      <c r="I852" s="60"/>
      <c r="J852" s="61"/>
      <c r="K852" s="7" t="s">
        <v>172</v>
      </c>
      <c r="L852" s="2">
        <v>216500</v>
      </c>
      <c r="M852" s="7"/>
      <c r="N852" s="7"/>
    </row>
    <row r="853" spans="1:14" x14ac:dyDescent="0.4">
      <c r="A853" s="8">
        <v>22868</v>
      </c>
      <c r="B853" s="8" t="s">
        <v>16</v>
      </c>
      <c r="C853" s="8" t="s">
        <v>551</v>
      </c>
      <c r="D853" s="62" t="s">
        <v>170</v>
      </c>
      <c r="E853" s="60"/>
      <c r="F853" s="61"/>
      <c r="G853" s="3">
        <v>41670.334722222222</v>
      </c>
      <c r="H853" s="62" t="s">
        <v>171</v>
      </c>
      <c r="I853" s="60"/>
      <c r="J853" s="61"/>
      <c r="K853" s="8" t="s">
        <v>172</v>
      </c>
      <c r="L853" s="4">
        <v>775</v>
      </c>
      <c r="M853" s="8"/>
      <c r="N853" s="8"/>
    </row>
    <row r="854" spans="1:14" x14ac:dyDescent="0.4">
      <c r="A854" s="7">
        <v>22868</v>
      </c>
      <c r="B854" s="7" t="s">
        <v>16</v>
      </c>
      <c r="C854" s="7" t="s">
        <v>551</v>
      </c>
      <c r="D854" s="59" t="s">
        <v>170</v>
      </c>
      <c r="E854" s="60"/>
      <c r="F854" s="61"/>
      <c r="G854" s="1">
        <v>41671.001388888886</v>
      </c>
      <c r="H854" s="59" t="s">
        <v>171</v>
      </c>
      <c r="I854" s="60"/>
      <c r="J854" s="61"/>
      <c r="K854" s="7" t="s">
        <v>172</v>
      </c>
      <c r="L854" s="2">
        <v>1500</v>
      </c>
      <c r="M854" s="7"/>
      <c r="N854" s="7"/>
    </row>
    <row r="855" spans="1:14" x14ac:dyDescent="0.4">
      <c r="A855" s="8">
        <v>22868</v>
      </c>
      <c r="B855" s="8" t="s">
        <v>16</v>
      </c>
      <c r="C855" s="8" t="s">
        <v>551</v>
      </c>
      <c r="D855" s="62" t="s">
        <v>18</v>
      </c>
      <c r="E855" s="60"/>
      <c r="F855" s="61"/>
      <c r="G855" s="3">
        <v>41671.061111111107</v>
      </c>
      <c r="H855" s="62" t="s">
        <v>161</v>
      </c>
      <c r="I855" s="60"/>
      <c r="J855" s="61"/>
      <c r="K855" s="8"/>
      <c r="L855" s="4">
        <v>10000</v>
      </c>
      <c r="M855" s="8" t="s">
        <v>381</v>
      </c>
      <c r="N855" s="8"/>
    </row>
    <row r="856" spans="1:14" ht="50.7" x14ac:dyDescent="0.4">
      <c r="A856" s="7">
        <v>22868</v>
      </c>
      <c r="B856" s="7" t="s">
        <v>16</v>
      </c>
      <c r="C856" s="7" t="s">
        <v>552</v>
      </c>
      <c r="D856" s="59" t="s">
        <v>170</v>
      </c>
      <c r="E856" s="60"/>
      <c r="F856" s="61"/>
      <c r="G856" s="1">
        <v>41671.381944444445</v>
      </c>
      <c r="H856" s="59" t="s">
        <v>171</v>
      </c>
      <c r="I856" s="60"/>
      <c r="J856" s="61"/>
      <c r="K856" s="7" t="s">
        <v>172</v>
      </c>
      <c r="L856" s="2">
        <v>15950</v>
      </c>
      <c r="M856" s="7" t="s">
        <v>553</v>
      </c>
      <c r="N856" s="7"/>
    </row>
    <row r="857" spans="1:14" ht="50.7" x14ac:dyDescent="0.4">
      <c r="A857" s="8">
        <v>22868</v>
      </c>
      <c r="B857" s="8" t="s">
        <v>16</v>
      </c>
      <c r="C857" s="8" t="s">
        <v>552</v>
      </c>
      <c r="D857" s="62" t="s">
        <v>170</v>
      </c>
      <c r="E857" s="60"/>
      <c r="F857" s="61"/>
      <c r="G857" s="3">
        <v>41671.381944444445</v>
      </c>
      <c r="H857" s="62" t="s">
        <v>171</v>
      </c>
      <c r="I857" s="60"/>
      <c r="J857" s="61"/>
      <c r="K857" s="8" t="s">
        <v>179</v>
      </c>
      <c r="L857" s="4">
        <v>150000</v>
      </c>
      <c r="M857" s="8" t="s">
        <v>553</v>
      </c>
      <c r="N857" s="8"/>
    </row>
    <row r="858" spans="1:14" x14ac:dyDescent="0.4">
      <c r="A858" s="7">
        <v>22868</v>
      </c>
      <c r="B858" s="7" t="s">
        <v>16</v>
      </c>
      <c r="C858" s="7" t="s">
        <v>552</v>
      </c>
      <c r="D858" s="59" t="s">
        <v>18</v>
      </c>
      <c r="E858" s="60"/>
      <c r="F858" s="61"/>
      <c r="G858" s="1">
        <v>41672.020833333328</v>
      </c>
      <c r="H858" s="59" t="s">
        <v>161</v>
      </c>
      <c r="I858" s="60"/>
      <c r="J858" s="61"/>
      <c r="K858" s="7"/>
      <c r="L858" s="2">
        <v>10000</v>
      </c>
      <c r="M858" s="7" t="s">
        <v>381</v>
      </c>
      <c r="N858" s="7"/>
    </row>
    <row r="859" spans="1:14" ht="88.7" x14ac:dyDescent="0.4">
      <c r="A859" s="8">
        <v>22868</v>
      </c>
      <c r="B859" s="8" t="s">
        <v>16</v>
      </c>
      <c r="C859" s="8" t="s">
        <v>554</v>
      </c>
      <c r="D859" s="62" t="s">
        <v>170</v>
      </c>
      <c r="E859" s="60"/>
      <c r="F859" s="61"/>
      <c r="G859" s="3">
        <v>41672.333333333328</v>
      </c>
      <c r="H859" s="62" t="s">
        <v>171</v>
      </c>
      <c r="I859" s="60"/>
      <c r="J859" s="61"/>
      <c r="K859" s="8" t="s">
        <v>172</v>
      </c>
      <c r="L859" s="4">
        <v>10000</v>
      </c>
      <c r="M859" s="8" t="s">
        <v>555</v>
      </c>
      <c r="N859" s="8"/>
    </row>
    <row r="860" spans="1:14" ht="88.7" x14ac:dyDescent="0.4">
      <c r="A860" s="7">
        <v>22868</v>
      </c>
      <c r="B860" s="7" t="s">
        <v>16</v>
      </c>
      <c r="C860" s="7" t="s">
        <v>554</v>
      </c>
      <c r="D860" s="59" t="s">
        <v>170</v>
      </c>
      <c r="E860" s="60"/>
      <c r="F860" s="61"/>
      <c r="G860" s="1">
        <v>41672.333333333328</v>
      </c>
      <c r="H860" s="59" t="s">
        <v>171</v>
      </c>
      <c r="I860" s="60"/>
      <c r="J860" s="61"/>
      <c r="K860" s="7" t="s">
        <v>179</v>
      </c>
      <c r="L860" s="2">
        <v>150000</v>
      </c>
      <c r="M860" s="7" t="s">
        <v>555</v>
      </c>
      <c r="N860" s="7"/>
    </row>
    <row r="861" spans="1:14" ht="88.7" x14ac:dyDescent="0.4">
      <c r="A861" s="8">
        <v>22868</v>
      </c>
      <c r="B861" s="8" t="s">
        <v>16</v>
      </c>
      <c r="C861" s="8" t="s">
        <v>554</v>
      </c>
      <c r="D861" s="62" t="s">
        <v>170</v>
      </c>
      <c r="E861" s="60"/>
      <c r="F861" s="61"/>
      <c r="G861" s="3">
        <v>41672.333333333328</v>
      </c>
      <c r="H861" s="62" t="s">
        <v>171</v>
      </c>
      <c r="I861" s="60"/>
      <c r="J861" s="61"/>
      <c r="K861" s="8" t="s">
        <v>179</v>
      </c>
      <c r="L861" s="4">
        <v>150000</v>
      </c>
      <c r="M861" s="8" t="s">
        <v>555</v>
      </c>
      <c r="N861" s="8"/>
    </row>
    <row r="862" spans="1:14" x14ac:dyDescent="0.4">
      <c r="A862" s="7">
        <v>22868</v>
      </c>
      <c r="B862" s="7" t="s">
        <v>16</v>
      </c>
      <c r="C862" s="7" t="s">
        <v>554</v>
      </c>
      <c r="D862" s="59" t="s">
        <v>170</v>
      </c>
      <c r="E862" s="60"/>
      <c r="F862" s="61"/>
      <c r="G862" s="1">
        <v>41672.395138888889</v>
      </c>
      <c r="H862" s="59" t="s">
        <v>171</v>
      </c>
      <c r="I862" s="60"/>
      <c r="J862" s="61"/>
      <c r="K862" s="7" t="s">
        <v>172</v>
      </c>
      <c r="L862" s="2">
        <v>4100</v>
      </c>
      <c r="M862" s="7"/>
      <c r="N862" s="7"/>
    </row>
    <row r="863" spans="1:14" x14ac:dyDescent="0.4">
      <c r="A863" s="8">
        <v>22868</v>
      </c>
      <c r="B863" s="8" t="s">
        <v>16</v>
      </c>
      <c r="C863" s="8" t="s">
        <v>554</v>
      </c>
      <c r="D863" s="62" t="s">
        <v>170</v>
      </c>
      <c r="E863" s="60"/>
      <c r="F863" s="61"/>
      <c r="G863" s="3">
        <v>41672.405555555553</v>
      </c>
      <c r="H863" s="62" t="s">
        <v>171</v>
      </c>
      <c r="I863" s="60"/>
      <c r="J863" s="61"/>
      <c r="K863" s="8" t="s">
        <v>172</v>
      </c>
      <c r="L863" s="4">
        <v>2000</v>
      </c>
      <c r="M863" s="8"/>
      <c r="N863" s="8"/>
    </row>
    <row r="864" spans="1:14" x14ac:dyDescent="0.4">
      <c r="A864" s="7">
        <v>22868</v>
      </c>
      <c r="B864" s="7" t="s">
        <v>16</v>
      </c>
      <c r="C864" s="7" t="s">
        <v>554</v>
      </c>
      <c r="D864" s="59" t="s">
        <v>18</v>
      </c>
      <c r="E864" s="60"/>
      <c r="F864" s="61"/>
      <c r="G864" s="1">
        <v>41673.03125</v>
      </c>
      <c r="H864" s="59" t="s">
        <v>161</v>
      </c>
      <c r="I864" s="60"/>
      <c r="J864" s="61"/>
      <c r="K864" s="7"/>
      <c r="L864" s="2">
        <v>10000</v>
      </c>
      <c r="M864" s="7" t="s">
        <v>381</v>
      </c>
      <c r="N864" s="7"/>
    </row>
    <row r="865" spans="1:14" x14ac:dyDescent="0.4">
      <c r="A865" s="8">
        <v>22868</v>
      </c>
      <c r="B865" s="8" t="s">
        <v>16</v>
      </c>
      <c r="C865" s="8" t="s">
        <v>556</v>
      </c>
      <c r="D865" s="62" t="s">
        <v>18</v>
      </c>
      <c r="E865" s="60"/>
      <c r="F865" s="61"/>
      <c r="G865" s="3">
        <v>41675.069444444445</v>
      </c>
      <c r="H865" s="62" t="s">
        <v>161</v>
      </c>
      <c r="I865" s="60"/>
      <c r="J865" s="61"/>
      <c r="K865" s="8"/>
      <c r="L865" s="4">
        <v>185800</v>
      </c>
      <c r="M865" s="8" t="s">
        <v>381</v>
      </c>
      <c r="N865" s="8"/>
    </row>
    <row r="866" spans="1:14" x14ac:dyDescent="0.4">
      <c r="A866" s="7">
        <v>22868</v>
      </c>
      <c r="B866" s="7" t="s">
        <v>16</v>
      </c>
      <c r="C866" s="7" t="s">
        <v>557</v>
      </c>
      <c r="D866" s="59" t="s">
        <v>170</v>
      </c>
      <c r="E866" s="60"/>
      <c r="F866" s="61"/>
      <c r="G866" s="1">
        <v>41675.339583333334</v>
      </c>
      <c r="H866" s="59" t="s">
        <v>171</v>
      </c>
      <c r="I866" s="60"/>
      <c r="J866" s="61"/>
      <c r="K866" s="7" t="s">
        <v>172</v>
      </c>
      <c r="L866" s="2">
        <v>3300</v>
      </c>
      <c r="M866" s="7"/>
      <c r="N866" s="7"/>
    </row>
    <row r="867" spans="1:14" x14ac:dyDescent="0.4">
      <c r="A867" s="8">
        <v>22868</v>
      </c>
      <c r="B867" s="8" t="s">
        <v>16</v>
      </c>
      <c r="C867" s="8" t="s">
        <v>557</v>
      </c>
      <c r="D867" s="62" t="s">
        <v>170</v>
      </c>
      <c r="E867" s="60"/>
      <c r="F867" s="61"/>
      <c r="G867" s="3">
        <v>41675.34375</v>
      </c>
      <c r="H867" s="62" t="s">
        <v>171</v>
      </c>
      <c r="I867" s="60"/>
      <c r="J867" s="61"/>
      <c r="K867" s="8" t="s">
        <v>172</v>
      </c>
      <c r="L867" s="4">
        <v>4000</v>
      </c>
      <c r="M867" s="8"/>
      <c r="N867" s="8"/>
    </row>
    <row r="868" spans="1:14" x14ac:dyDescent="0.4">
      <c r="A868" s="7">
        <v>22868</v>
      </c>
      <c r="B868" s="7" t="s">
        <v>16</v>
      </c>
      <c r="C868" s="7" t="s">
        <v>557</v>
      </c>
      <c r="D868" s="59" t="s">
        <v>170</v>
      </c>
      <c r="E868" s="60"/>
      <c r="F868" s="61"/>
      <c r="G868" s="1">
        <v>41675.352083333331</v>
      </c>
      <c r="H868" s="59" t="s">
        <v>171</v>
      </c>
      <c r="I868" s="60"/>
      <c r="J868" s="61"/>
      <c r="K868" s="7" t="s">
        <v>172</v>
      </c>
      <c r="L868" s="2">
        <v>3600</v>
      </c>
      <c r="M868" s="7"/>
      <c r="N868" s="7"/>
    </row>
    <row r="869" spans="1:14" x14ac:dyDescent="0.4">
      <c r="A869" s="8">
        <v>22868</v>
      </c>
      <c r="B869" s="8" t="s">
        <v>16</v>
      </c>
      <c r="C869" s="8" t="s">
        <v>557</v>
      </c>
      <c r="D869" s="62" t="s">
        <v>18</v>
      </c>
      <c r="E869" s="60"/>
      <c r="F869" s="61"/>
      <c r="G869" s="3">
        <v>41676.127083333333</v>
      </c>
      <c r="H869" s="62" t="s">
        <v>161</v>
      </c>
      <c r="I869" s="60"/>
      <c r="J869" s="61"/>
      <c r="K869" s="8"/>
      <c r="L869" s="4">
        <v>300020</v>
      </c>
      <c r="M869" s="8" t="s">
        <v>381</v>
      </c>
      <c r="N869" s="8"/>
    </row>
    <row r="870" spans="1:14" x14ac:dyDescent="0.4">
      <c r="A870" s="7">
        <v>22868</v>
      </c>
      <c r="B870" s="7" t="s">
        <v>16</v>
      </c>
      <c r="C870" s="7" t="s">
        <v>558</v>
      </c>
      <c r="D870" s="59" t="s">
        <v>170</v>
      </c>
      <c r="E870" s="60"/>
      <c r="F870" s="61"/>
      <c r="G870" s="1">
        <v>41677.005555555552</v>
      </c>
      <c r="H870" s="59" t="s">
        <v>194</v>
      </c>
      <c r="I870" s="60"/>
      <c r="J870" s="61"/>
      <c r="K870" s="7" t="s">
        <v>195</v>
      </c>
      <c r="L870" s="2">
        <v>400000</v>
      </c>
      <c r="M870" s="7" t="s">
        <v>492</v>
      </c>
      <c r="N870" s="7"/>
    </row>
    <row r="871" spans="1:14" x14ac:dyDescent="0.4">
      <c r="A871" s="8">
        <v>22868</v>
      </c>
      <c r="B871" s="8" t="s">
        <v>16</v>
      </c>
      <c r="C871" s="8" t="s">
        <v>558</v>
      </c>
      <c r="D871" s="62" t="s">
        <v>190</v>
      </c>
      <c r="E871" s="60"/>
      <c r="F871" s="61"/>
      <c r="G871" s="3">
        <v>41677.005555555552</v>
      </c>
      <c r="H871" s="62"/>
      <c r="I871" s="60"/>
      <c r="J871" s="61"/>
      <c r="K871" s="8" t="s">
        <v>191</v>
      </c>
      <c r="L871" s="4">
        <v>400000</v>
      </c>
      <c r="M871" s="8" t="s">
        <v>559</v>
      </c>
      <c r="N871" s="8"/>
    </row>
    <row r="872" spans="1:14" x14ac:dyDescent="0.4">
      <c r="A872" s="7">
        <v>22868</v>
      </c>
      <c r="B872" s="7" t="s">
        <v>16</v>
      </c>
      <c r="C872" s="7" t="s">
        <v>558</v>
      </c>
      <c r="D872" s="59" t="s">
        <v>18</v>
      </c>
      <c r="E872" s="60"/>
      <c r="F872" s="61"/>
      <c r="G872" s="1">
        <v>41677.01458333333</v>
      </c>
      <c r="H872" s="59" t="s">
        <v>161</v>
      </c>
      <c r="I872" s="60"/>
      <c r="J872" s="61"/>
      <c r="K872" s="7"/>
      <c r="L872" s="2">
        <v>400000</v>
      </c>
      <c r="M872" s="7" t="s">
        <v>381</v>
      </c>
      <c r="N872" s="7"/>
    </row>
    <row r="873" spans="1:14" x14ac:dyDescent="0.4">
      <c r="A873" s="8">
        <v>22868</v>
      </c>
      <c r="B873" s="8" t="s">
        <v>16</v>
      </c>
      <c r="C873" s="8" t="s">
        <v>560</v>
      </c>
      <c r="D873" s="62" t="s">
        <v>170</v>
      </c>
      <c r="E873" s="60"/>
      <c r="F873" s="61"/>
      <c r="G873" s="3">
        <v>41677.375</v>
      </c>
      <c r="H873" s="62" t="s">
        <v>171</v>
      </c>
      <c r="I873" s="60"/>
      <c r="J873" s="61"/>
      <c r="K873" s="8" t="s">
        <v>172</v>
      </c>
      <c r="L873" s="4">
        <v>32000</v>
      </c>
      <c r="M873" s="8"/>
      <c r="N873" s="8"/>
    </row>
    <row r="874" spans="1:14" ht="25.35" x14ac:dyDescent="0.4">
      <c r="A874" s="7">
        <v>22868</v>
      </c>
      <c r="B874" s="7" t="s">
        <v>16</v>
      </c>
      <c r="C874" s="7" t="s">
        <v>560</v>
      </c>
      <c r="D874" s="59" t="s">
        <v>190</v>
      </c>
      <c r="E874" s="60"/>
      <c r="F874" s="61"/>
      <c r="G874" s="1">
        <v>41677.375</v>
      </c>
      <c r="H874" s="59"/>
      <c r="I874" s="60"/>
      <c r="J874" s="61"/>
      <c r="K874" s="7" t="s">
        <v>191</v>
      </c>
      <c r="L874" s="2">
        <v>510000</v>
      </c>
      <c r="M874" s="7" t="s">
        <v>561</v>
      </c>
      <c r="N874" s="7"/>
    </row>
    <row r="875" spans="1:14" x14ac:dyDescent="0.4">
      <c r="A875" s="8">
        <v>22868</v>
      </c>
      <c r="B875" s="8" t="s">
        <v>16</v>
      </c>
      <c r="C875" s="8" t="s">
        <v>560</v>
      </c>
      <c r="D875" s="62" t="s">
        <v>170</v>
      </c>
      <c r="E875" s="60"/>
      <c r="F875" s="61"/>
      <c r="G875" s="3">
        <v>41677.916666666664</v>
      </c>
      <c r="H875" s="62" t="s">
        <v>194</v>
      </c>
      <c r="I875" s="60"/>
      <c r="J875" s="61"/>
      <c r="K875" s="8" t="s">
        <v>195</v>
      </c>
      <c r="L875" s="4">
        <v>100000</v>
      </c>
      <c r="M875" s="8" t="s">
        <v>562</v>
      </c>
      <c r="N875" s="8"/>
    </row>
    <row r="876" spans="1:14" x14ac:dyDescent="0.4">
      <c r="A876" s="7">
        <v>22868</v>
      </c>
      <c r="B876" s="7" t="s">
        <v>16</v>
      </c>
      <c r="C876" s="7" t="s">
        <v>560</v>
      </c>
      <c r="D876" s="59" t="s">
        <v>18</v>
      </c>
      <c r="E876" s="60"/>
      <c r="F876" s="61"/>
      <c r="G876" s="1">
        <v>41677.942361111112</v>
      </c>
      <c r="H876" s="59" t="s">
        <v>161</v>
      </c>
      <c r="I876" s="60"/>
      <c r="J876" s="61"/>
      <c r="K876" s="7"/>
      <c r="L876" s="2">
        <v>100000</v>
      </c>
      <c r="M876" s="7" t="s">
        <v>381</v>
      </c>
      <c r="N876" s="7"/>
    </row>
    <row r="877" spans="1:14" x14ac:dyDescent="0.4">
      <c r="A877" s="8">
        <v>22868</v>
      </c>
      <c r="B877" s="8" t="s">
        <v>16</v>
      </c>
      <c r="C877" s="8" t="s">
        <v>560</v>
      </c>
      <c r="D877" s="62" t="s">
        <v>170</v>
      </c>
      <c r="E877" s="60"/>
      <c r="F877" s="61"/>
      <c r="G877" s="3">
        <v>41678</v>
      </c>
      <c r="H877" s="62" t="s">
        <v>194</v>
      </c>
      <c r="I877" s="60"/>
      <c r="J877" s="61"/>
      <c r="K877" s="8" t="s">
        <v>195</v>
      </c>
      <c r="L877" s="4">
        <v>130000</v>
      </c>
      <c r="M877" s="8" t="s">
        <v>492</v>
      </c>
      <c r="N877" s="8"/>
    </row>
    <row r="878" spans="1:14" x14ac:dyDescent="0.4">
      <c r="A878" s="7">
        <v>22868</v>
      </c>
      <c r="B878" s="7" t="s">
        <v>16</v>
      </c>
      <c r="C878" s="7" t="s">
        <v>560</v>
      </c>
      <c r="D878" s="59" t="s">
        <v>18</v>
      </c>
      <c r="E878" s="60"/>
      <c r="F878" s="61"/>
      <c r="G878" s="1">
        <v>41678.006944444445</v>
      </c>
      <c r="H878" s="59" t="s">
        <v>161</v>
      </c>
      <c r="I878" s="60"/>
      <c r="J878" s="61"/>
      <c r="K878" s="7"/>
      <c r="L878" s="2">
        <v>130000</v>
      </c>
      <c r="M878" s="7" t="s">
        <v>381</v>
      </c>
      <c r="N878" s="7"/>
    </row>
    <row r="879" spans="1:14" x14ac:dyDescent="0.4">
      <c r="A879" s="8">
        <v>22868</v>
      </c>
      <c r="B879" s="8" t="s">
        <v>16</v>
      </c>
      <c r="C879" s="8" t="s">
        <v>560</v>
      </c>
      <c r="D879" s="62" t="s">
        <v>170</v>
      </c>
      <c r="E879" s="60"/>
      <c r="F879" s="61"/>
      <c r="G879" s="3">
        <v>41678.111111111109</v>
      </c>
      <c r="H879" s="62" t="s">
        <v>194</v>
      </c>
      <c r="I879" s="60"/>
      <c r="J879" s="61"/>
      <c r="K879" s="8" t="s">
        <v>195</v>
      </c>
      <c r="L879" s="4">
        <v>150000</v>
      </c>
      <c r="M879" s="8" t="s">
        <v>492</v>
      </c>
      <c r="N879" s="8"/>
    </row>
    <row r="880" spans="1:14" x14ac:dyDescent="0.4">
      <c r="A880" s="7">
        <v>22868</v>
      </c>
      <c r="B880" s="7" t="s">
        <v>16</v>
      </c>
      <c r="C880" s="7" t="s">
        <v>560</v>
      </c>
      <c r="D880" s="59" t="s">
        <v>18</v>
      </c>
      <c r="E880" s="60"/>
      <c r="F880" s="61"/>
      <c r="G880" s="1">
        <v>41678.113888888889</v>
      </c>
      <c r="H880" s="59" t="s">
        <v>161</v>
      </c>
      <c r="I880" s="60"/>
      <c r="J880" s="61"/>
      <c r="K880" s="7"/>
      <c r="L880" s="2">
        <v>150000</v>
      </c>
      <c r="M880" s="7" t="s">
        <v>381</v>
      </c>
      <c r="N880" s="7"/>
    </row>
    <row r="881" spans="1:14" x14ac:dyDescent="0.4">
      <c r="A881" s="8">
        <v>22868</v>
      </c>
      <c r="B881" s="8" t="s">
        <v>16</v>
      </c>
      <c r="C881" s="8" t="s">
        <v>560</v>
      </c>
      <c r="D881" s="62" t="s">
        <v>170</v>
      </c>
      <c r="E881" s="60"/>
      <c r="F881" s="61"/>
      <c r="G881" s="3">
        <v>41678.135416666664</v>
      </c>
      <c r="H881" s="62" t="s">
        <v>194</v>
      </c>
      <c r="I881" s="60"/>
      <c r="J881" s="61"/>
      <c r="K881" s="8" t="s">
        <v>195</v>
      </c>
      <c r="L881" s="4">
        <v>130000</v>
      </c>
      <c r="M881" s="8" t="s">
        <v>492</v>
      </c>
      <c r="N881" s="8"/>
    </row>
    <row r="882" spans="1:14" x14ac:dyDescent="0.4">
      <c r="A882" s="7">
        <v>22868</v>
      </c>
      <c r="B882" s="7" t="s">
        <v>16</v>
      </c>
      <c r="C882" s="7" t="s">
        <v>560</v>
      </c>
      <c r="D882" s="59" t="s">
        <v>18</v>
      </c>
      <c r="E882" s="60"/>
      <c r="F882" s="61"/>
      <c r="G882" s="1">
        <v>41678.151388888888</v>
      </c>
      <c r="H882" s="59" t="s">
        <v>161</v>
      </c>
      <c r="I882" s="60"/>
      <c r="J882" s="61"/>
      <c r="K882" s="7"/>
      <c r="L882" s="2">
        <v>130000</v>
      </c>
      <c r="M882" s="7" t="s">
        <v>381</v>
      </c>
      <c r="N882" s="7"/>
    </row>
    <row r="883" spans="1:14" x14ac:dyDescent="0.4">
      <c r="A883" s="8">
        <v>22868</v>
      </c>
      <c r="B883" s="8" t="s">
        <v>16</v>
      </c>
      <c r="C883" s="8" t="s">
        <v>563</v>
      </c>
      <c r="D883" s="62" t="s">
        <v>18</v>
      </c>
      <c r="E883" s="60"/>
      <c r="F883" s="61"/>
      <c r="G883" s="3">
        <v>41679.035416666666</v>
      </c>
      <c r="H883" s="62" t="s">
        <v>161</v>
      </c>
      <c r="I883" s="60"/>
      <c r="J883" s="61"/>
      <c r="K883" s="8"/>
      <c r="L883" s="4">
        <v>290020</v>
      </c>
      <c r="M883" s="8" t="s">
        <v>381</v>
      </c>
      <c r="N883" s="8"/>
    </row>
    <row r="884" spans="1:14" x14ac:dyDescent="0.4">
      <c r="A884" s="7">
        <v>22868</v>
      </c>
      <c r="B884" s="7" t="s">
        <v>16</v>
      </c>
      <c r="C884" s="7" t="s">
        <v>563</v>
      </c>
      <c r="D884" s="59" t="s">
        <v>18</v>
      </c>
      <c r="E884" s="60"/>
      <c r="F884" s="61"/>
      <c r="G884" s="1">
        <v>41679.035416666666</v>
      </c>
      <c r="H884" s="59" t="s">
        <v>161</v>
      </c>
      <c r="I884" s="60"/>
      <c r="J884" s="61"/>
      <c r="K884" s="7"/>
      <c r="L884" s="2">
        <v>100000</v>
      </c>
      <c r="M884" s="7" t="s">
        <v>381</v>
      </c>
      <c r="N884" s="7"/>
    </row>
    <row r="885" spans="1:14" x14ac:dyDescent="0.4">
      <c r="A885" s="8">
        <v>22868</v>
      </c>
      <c r="B885" s="8" t="s">
        <v>545</v>
      </c>
      <c r="C885" s="8" t="s">
        <v>564</v>
      </c>
      <c r="D885" s="62" t="s">
        <v>18</v>
      </c>
      <c r="E885" s="60"/>
      <c r="F885" s="61"/>
      <c r="G885" s="3">
        <v>41679.984027777777</v>
      </c>
      <c r="H885" s="62" t="s">
        <v>565</v>
      </c>
      <c r="I885" s="60"/>
      <c r="J885" s="61"/>
      <c r="K885" s="8"/>
      <c r="L885" s="4">
        <v>80000</v>
      </c>
      <c r="M885" s="8" t="s">
        <v>566</v>
      </c>
      <c r="N885" s="8"/>
    </row>
    <row r="886" spans="1:14" x14ac:dyDescent="0.4">
      <c r="A886" s="7">
        <v>22868</v>
      </c>
      <c r="B886" s="7" t="s">
        <v>545</v>
      </c>
      <c r="C886" s="7" t="s">
        <v>564</v>
      </c>
      <c r="D886" s="59" t="s">
        <v>18</v>
      </c>
      <c r="E886" s="60"/>
      <c r="F886" s="61"/>
      <c r="G886" s="1">
        <v>41680.85833333333</v>
      </c>
      <c r="H886" s="59" t="s">
        <v>565</v>
      </c>
      <c r="I886" s="60"/>
      <c r="J886" s="61"/>
      <c r="K886" s="7"/>
      <c r="L886" s="2">
        <v>200000</v>
      </c>
      <c r="M886" s="7" t="s">
        <v>566</v>
      </c>
      <c r="N886" s="7"/>
    </row>
    <row r="887" spans="1:14" x14ac:dyDescent="0.4">
      <c r="A887" s="8">
        <v>22868</v>
      </c>
      <c r="B887" s="8" t="s">
        <v>545</v>
      </c>
      <c r="C887" s="8" t="s">
        <v>567</v>
      </c>
      <c r="D887" s="62" t="s">
        <v>170</v>
      </c>
      <c r="E887" s="60"/>
      <c r="F887" s="61"/>
      <c r="G887" s="3">
        <v>41681.268749999996</v>
      </c>
      <c r="H887" s="62" t="s">
        <v>171</v>
      </c>
      <c r="I887" s="60"/>
      <c r="J887" s="61"/>
      <c r="K887" s="8" t="s">
        <v>172</v>
      </c>
      <c r="L887" s="4">
        <v>55200</v>
      </c>
      <c r="M887" s="8"/>
      <c r="N887" s="8"/>
    </row>
    <row r="888" spans="1:14" x14ac:dyDescent="0.4">
      <c r="A888" s="7">
        <v>22868</v>
      </c>
      <c r="B888" s="7" t="s">
        <v>16</v>
      </c>
      <c r="C888" s="7" t="s">
        <v>568</v>
      </c>
      <c r="D888" s="59" t="s">
        <v>18</v>
      </c>
      <c r="E888" s="60"/>
      <c r="F888" s="61"/>
      <c r="G888" s="1">
        <v>41681.854166666664</v>
      </c>
      <c r="H888" s="59" t="s">
        <v>161</v>
      </c>
      <c r="I888" s="60"/>
      <c r="J888" s="61"/>
      <c r="K888" s="7"/>
      <c r="L888" s="2">
        <v>150000</v>
      </c>
      <c r="M888" s="7" t="s">
        <v>381</v>
      </c>
      <c r="N888" s="7"/>
    </row>
    <row r="889" spans="1:14" x14ac:dyDescent="0.4">
      <c r="A889" s="8">
        <v>22868</v>
      </c>
      <c r="B889" s="8" t="s">
        <v>16</v>
      </c>
      <c r="C889" s="8" t="s">
        <v>568</v>
      </c>
      <c r="D889" s="62" t="s">
        <v>170</v>
      </c>
      <c r="E889" s="60"/>
      <c r="F889" s="61"/>
      <c r="G889" s="3">
        <v>41682.016666666663</v>
      </c>
      <c r="H889" s="62" t="s">
        <v>171</v>
      </c>
      <c r="I889" s="60"/>
      <c r="J889" s="61"/>
      <c r="K889" s="8" t="s">
        <v>172</v>
      </c>
      <c r="L889" s="4">
        <v>234800</v>
      </c>
      <c r="M889" s="8"/>
      <c r="N889" s="8"/>
    </row>
    <row r="890" spans="1:14" x14ac:dyDescent="0.4">
      <c r="A890" s="7">
        <v>22868</v>
      </c>
      <c r="B890" s="7" t="s">
        <v>545</v>
      </c>
      <c r="C890" s="7" t="s">
        <v>567</v>
      </c>
      <c r="D890" s="59" t="s">
        <v>18</v>
      </c>
      <c r="E890" s="60"/>
      <c r="F890" s="61"/>
      <c r="G890" s="1">
        <v>41682.068749999999</v>
      </c>
      <c r="H890" s="59" t="s">
        <v>565</v>
      </c>
      <c r="I890" s="60"/>
      <c r="J890" s="61"/>
      <c r="K890" s="7"/>
      <c r="L890" s="2">
        <v>280000</v>
      </c>
      <c r="M890" s="7" t="s">
        <v>566</v>
      </c>
      <c r="N890" s="7"/>
    </row>
    <row r="891" spans="1:14" x14ac:dyDescent="0.4">
      <c r="A891" s="8">
        <v>22868</v>
      </c>
      <c r="B891" s="8" t="s">
        <v>16</v>
      </c>
      <c r="C891" s="8" t="s">
        <v>569</v>
      </c>
      <c r="D891" s="62" t="s">
        <v>18</v>
      </c>
      <c r="E891" s="60"/>
      <c r="F891" s="61"/>
      <c r="G891" s="3">
        <v>41682.909722222219</v>
      </c>
      <c r="H891" s="62" t="s">
        <v>161</v>
      </c>
      <c r="I891" s="60"/>
      <c r="J891" s="61"/>
      <c r="K891" s="8"/>
      <c r="L891" s="4">
        <v>10000</v>
      </c>
      <c r="M891" s="8" t="s">
        <v>570</v>
      </c>
      <c r="N891" s="8"/>
    </row>
    <row r="892" spans="1:14" x14ac:dyDescent="0.4">
      <c r="A892" s="7">
        <v>22868</v>
      </c>
      <c r="B892" s="7" t="s">
        <v>16</v>
      </c>
      <c r="C892" s="7" t="s">
        <v>569</v>
      </c>
      <c r="D892" s="59" t="s">
        <v>170</v>
      </c>
      <c r="E892" s="60"/>
      <c r="F892" s="61"/>
      <c r="G892" s="1">
        <v>41682.954861111109</v>
      </c>
      <c r="H892" s="59" t="s">
        <v>171</v>
      </c>
      <c r="I892" s="60"/>
      <c r="J892" s="61"/>
      <c r="K892" s="7" t="s">
        <v>172</v>
      </c>
      <c r="L892" s="2">
        <v>20050</v>
      </c>
      <c r="M892" s="7"/>
      <c r="N892" s="7"/>
    </row>
    <row r="893" spans="1:14" x14ac:dyDescent="0.4">
      <c r="A893" s="8">
        <v>22868</v>
      </c>
      <c r="B893" s="8" t="s">
        <v>545</v>
      </c>
      <c r="C893" s="8" t="s">
        <v>571</v>
      </c>
      <c r="D893" s="62" t="s">
        <v>18</v>
      </c>
      <c r="E893" s="60"/>
      <c r="F893" s="61"/>
      <c r="G893" s="3">
        <v>41682.98055555555</v>
      </c>
      <c r="H893" s="62" t="s">
        <v>565</v>
      </c>
      <c r="I893" s="60"/>
      <c r="J893" s="61"/>
      <c r="K893" s="8"/>
      <c r="L893" s="4">
        <v>100000</v>
      </c>
      <c r="M893" s="8" t="s">
        <v>566</v>
      </c>
      <c r="N893" s="8"/>
    </row>
    <row r="894" spans="1:14" x14ac:dyDescent="0.4">
      <c r="A894" s="7">
        <v>22868</v>
      </c>
      <c r="B894" s="7" t="s">
        <v>545</v>
      </c>
      <c r="C894" s="7" t="s">
        <v>571</v>
      </c>
      <c r="D894" s="59" t="s">
        <v>170</v>
      </c>
      <c r="E894" s="60"/>
      <c r="F894" s="61"/>
      <c r="G894" s="1">
        <v>41683.371527777774</v>
      </c>
      <c r="H894" s="59" t="s">
        <v>171</v>
      </c>
      <c r="I894" s="60"/>
      <c r="J894" s="61"/>
      <c r="K894" s="7" t="s">
        <v>172</v>
      </c>
      <c r="L894" s="2">
        <v>135400</v>
      </c>
      <c r="M894" s="7"/>
      <c r="N894" s="7"/>
    </row>
    <row r="895" spans="1:14" x14ac:dyDescent="0.4">
      <c r="A895" s="8">
        <v>22868</v>
      </c>
      <c r="B895" s="8" t="s">
        <v>16</v>
      </c>
      <c r="C895" s="8" t="s">
        <v>572</v>
      </c>
      <c r="D895" s="62" t="s">
        <v>18</v>
      </c>
      <c r="E895" s="60"/>
      <c r="F895" s="61"/>
      <c r="G895" s="3">
        <v>41683.935416666667</v>
      </c>
      <c r="H895" s="62" t="s">
        <v>161</v>
      </c>
      <c r="I895" s="60"/>
      <c r="J895" s="61"/>
      <c r="K895" s="8"/>
      <c r="L895" s="4">
        <v>145000</v>
      </c>
      <c r="M895" s="8" t="s">
        <v>381</v>
      </c>
      <c r="N895" s="8"/>
    </row>
    <row r="896" spans="1:14" x14ac:dyDescent="0.4">
      <c r="A896" s="7">
        <v>22868</v>
      </c>
      <c r="B896" s="7" t="s">
        <v>16</v>
      </c>
      <c r="C896" s="7" t="s">
        <v>573</v>
      </c>
      <c r="D896" s="59" t="s">
        <v>170</v>
      </c>
      <c r="E896" s="60"/>
      <c r="F896" s="61"/>
      <c r="G896" s="1">
        <v>41684.291677743051</v>
      </c>
      <c r="H896" s="59" t="s">
        <v>171</v>
      </c>
      <c r="I896" s="60"/>
      <c r="J896" s="61"/>
      <c r="K896" s="7" t="s">
        <v>172</v>
      </c>
      <c r="L896" s="2">
        <v>10000</v>
      </c>
      <c r="M896" s="7"/>
      <c r="N896" s="7"/>
    </row>
    <row r="897" spans="1:14" x14ac:dyDescent="0.4">
      <c r="A897" s="8">
        <v>22868</v>
      </c>
      <c r="B897" s="8" t="s">
        <v>545</v>
      </c>
      <c r="C897" s="8" t="s">
        <v>574</v>
      </c>
      <c r="D897" s="62" t="s">
        <v>18</v>
      </c>
      <c r="E897" s="60"/>
      <c r="F897" s="61"/>
      <c r="G897" s="3">
        <v>41757.990277777775</v>
      </c>
      <c r="H897" s="62" t="s">
        <v>565</v>
      </c>
      <c r="I897" s="60"/>
      <c r="J897" s="61"/>
      <c r="K897" s="8"/>
      <c r="L897" s="4">
        <v>150000</v>
      </c>
      <c r="M897" s="8" t="s">
        <v>184</v>
      </c>
      <c r="N897" s="8"/>
    </row>
    <row r="898" spans="1:14" x14ac:dyDescent="0.4">
      <c r="A898" s="7">
        <v>22868</v>
      </c>
      <c r="B898" s="7" t="s">
        <v>545</v>
      </c>
      <c r="C898" s="7" t="s">
        <v>574</v>
      </c>
      <c r="D898" s="59" t="s">
        <v>170</v>
      </c>
      <c r="E898" s="60"/>
      <c r="F898" s="61"/>
      <c r="G898" s="1">
        <v>41758.282638888886</v>
      </c>
      <c r="H898" s="59" t="s">
        <v>171</v>
      </c>
      <c r="I898" s="60"/>
      <c r="J898" s="61"/>
      <c r="K898" s="7" t="s">
        <v>172</v>
      </c>
      <c r="L898" s="2">
        <v>19200</v>
      </c>
      <c r="M898" s="7"/>
      <c r="N898" s="7"/>
    </row>
    <row r="899" spans="1:14" x14ac:dyDescent="0.4">
      <c r="A899" s="8">
        <v>22868</v>
      </c>
      <c r="B899" s="8" t="s">
        <v>545</v>
      </c>
      <c r="C899" s="8" t="s">
        <v>575</v>
      </c>
      <c r="D899" s="62" t="s">
        <v>18</v>
      </c>
      <c r="E899" s="60"/>
      <c r="F899" s="61"/>
      <c r="G899" s="3">
        <v>41759.959722222222</v>
      </c>
      <c r="H899" s="62" t="s">
        <v>565</v>
      </c>
      <c r="I899" s="60"/>
      <c r="J899" s="61"/>
      <c r="K899" s="8"/>
      <c r="L899" s="4">
        <v>100000</v>
      </c>
      <c r="M899" s="8" t="s">
        <v>184</v>
      </c>
      <c r="N899" s="8"/>
    </row>
    <row r="900" spans="1:14" x14ac:dyDescent="0.4">
      <c r="A900" s="7">
        <v>22868</v>
      </c>
      <c r="B900" s="7" t="s">
        <v>545</v>
      </c>
      <c r="C900" s="7" t="s">
        <v>576</v>
      </c>
      <c r="D900" s="59" t="s">
        <v>18</v>
      </c>
      <c r="E900" s="60"/>
      <c r="F900" s="61"/>
      <c r="G900" s="1">
        <v>41762.891666666663</v>
      </c>
      <c r="H900" s="59" t="s">
        <v>565</v>
      </c>
      <c r="I900" s="60"/>
      <c r="J900" s="61"/>
      <c r="K900" s="7"/>
      <c r="L900" s="2">
        <v>50000</v>
      </c>
      <c r="M900" s="7" t="s">
        <v>184</v>
      </c>
      <c r="N900" s="7"/>
    </row>
    <row r="901" spans="1:14" x14ac:dyDescent="0.4">
      <c r="A901" s="8">
        <v>22868</v>
      </c>
      <c r="B901" s="8" t="s">
        <v>545</v>
      </c>
      <c r="C901" s="8" t="s">
        <v>576</v>
      </c>
      <c r="D901" s="62" t="s">
        <v>170</v>
      </c>
      <c r="E901" s="60"/>
      <c r="F901" s="61"/>
      <c r="G901" s="3">
        <v>41763.284722222219</v>
      </c>
      <c r="H901" s="62" t="s">
        <v>171</v>
      </c>
      <c r="I901" s="60"/>
      <c r="J901" s="61"/>
      <c r="K901" s="8" t="s">
        <v>172</v>
      </c>
      <c r="L901" s="4">
        <v>30700</v>
      </c>
      <c r="M901" s="8"/>
      <c r="N901" s="8"/>
    </row>
    <row r="902" spans="1:14" x14ac:dyDescent="0.4">
      <c r="A902" s="7">
        <v>22868</v>
      </c>
      <c r="B902" s="7" t="s">
        <v>545</v>
      </c>
      <c r="C902" s="7" t="s">
        <v>577</v>
      </c>
      <c r="D902" s="59" t="s">
        <v>18</v>
      </c>
      <c r="E902" s="60"/>
      <c r="F902" s="61"/>
      <c r="G902" s="1">
        <v>41764.90347222222</v>
      </c>
      <c r="H902" s="59" t="s">
        <v>565</v>
      </c>
      <c r="I902" s="60"/>
      <c r="J902" s="61"/>
      <c r="K902" s="7"/>
      <c r="L902" s="2">
        <v>70000</v>
      </c>
      <c r="M902" s="7" t="s">
        <v>184</v>
      </c>
      <c r="N902" s="7"/>
    </row>
    <row r="903" spans="1:14" x14ac:dyDescent="0.4">
      <c r="A903" s="8">
        <v>22868</v>
      </c>
      <c r="B903" s="8" t="s">
        <v>16</v>
      </c>
      <c r="C903" s="8" t="s">
        <v>578</v>
      </c>
      <c r="D903" s="62" t="s">
        <v>170</v>
      </c>
      <c r="E903" s="60"/>
      <c r="F903" s="61"/>
      <c r="G903" s="3">
        <v>41766.9375</v>
      </c>
      <c r="H903" s="62" t="s">
        <v>171</v>
      </c>
      <c r="I903" s="60"/>
      <c r="J903" s="61"/>
      <c r="K903" s="8" t="s">
        <v>172</v>
      </c>
      <c r="L903" s="4">
        <v>10000</v>
      </c>
      <c r="M903" s="8"/>
      <c r="N903" s="8"/>
    </row>
    <row r="904" spans="1:14" x14ac:dyDescent="0.4">
      <c r="A904" s="7">
        <v>22868</v>
      </c>
      <c r="B904" s="7" t="s">
        <v>545</v>
      </c>
      <c r="C904" s="7" t="s">
        <v>579</v>
      </c>
      <c r="D904" s="59" t="s">
        <v>18</v>
      </c>
      <c r="E904" s="60"/>
      <c r="F904" s="61"/>
      <c r="G904" s="1">
        <v>41766.969444444439</v>
      </c>
      <c r="H904" s="59" t="s">
        <v>565</v>
      </c>
      <c r="I904" s="60"/>
      <c r="J904" s="61"/>
      <c r="K904" s="7"/>
      <c r="L904" s="2">
        <v>50000</v>
      </c>
      <c r="M904" s="7" t="s">
        <v>184</v>
      </c>
      <c r="N904" s="7"/>
    </row>
    <row r="905" spans="1:14" x14ac:dyDescent="0.4">
      <c r="A905" s="8">
        <v>22868</v>
      </c>
      <c r="B905" s="8" t="s">
        <v>545</v>
      </c>
      <c r="C905" s="8" t="s">
        <v>579</v>
      </c>
      <c r="D905" s="62" t="s">
        <v>170</v>
      </c>
      <c r="E905" s="60"/>
      <c r="F905" s="61"/>
      <c r="G905" s="3">
        <v>41767.642361111109</v>
      </c>
      <c r="H905" s="62" t="s">
        <v>171</v>
      </c>
      <c r="I905" s="60"/>
      <c r="J905" s="61"/>
      <c r="K905" s="8" t="s">
        <v>172</v>
      </c>
      <c r="L905" s="4">
        <v>43300</v>
      </c>
      <c r="M905" s="8"/>
      <c r="N905" s="8"/>
    </row>
    <row r="906" spans="1:14" x14ac:dyDescent="0.4">
      <c r="A906" s="7">
        <v>22868</v>
      </c>
      <c r="B906" s="7" t="s">
        <v>16</v>
      </c>
      <c r="C906" s="7" t="s">
        <v>580</v>
      </c>
      <c r="D906" s="59" t="s">
        <v>18</v>
      </c>
      <c r="E906" s="60"/>
      <c r="F906" s="61"/>
      <c r="G906" s="1">
        <v>41768.986111111109</v>
      </c>
      <c r="H906" s="59" t="s">
        <v>161</v>
      </c>
      <c r="I906" s="60"/>
      <c r="J906" s="61"/>
      <c r="K906" s="7"/>
      <c r="L906" s="2">
        <v>50000</v>
      </c>
      <c r="M906" s="7" t="s">
        <v>381</v>
      </c>
      <c r="N906" s="7"/>
    </row>
    <row r="907" spans="1:14" x14ac:dyDescent="0.4">
      <c r="A907" s="8">
        <v>22868</v>
      </c>
      <c r="B907" s="8" t="s">
        <v>16</v>
      </c>
      <c r="C907" s="8" t="s">
        <v>581</v>
      </c>
      <c r="D907" s="62" t="s">
        <v>170</v>
      </c>
      <c r="E907" s="60"/>
      <c r="F907" s="61"/>
      <c r="G907" s="3">
        <v>41769.315972222219</v>
      </c>
      <c r="H907" s="62" t="s">
        <v>171</v>
      </c>
      <c r="I907" s="60"/>
      <c r="J907" s="61"/>
      <c r="K907" s="8" t="s">
        <v>172</v>
      </c>
      <c r="L907" s="4">
        <v>10000</v>
      </c>
      <c r="M907" s="8"/>
      <c r="N907" s="8"/>
    </row>
    <row r="908" spans="1:14" x14ac:dyDescent="0.4">
      <c r="A908" s="7">
        <v>22868</v>
      </c>
      <c r="B908" s="7" t="s">
        <v>545</v>
      </c>
      <c r="C908" s="7" t="s">
        <v>582</v>
      </c>
      <c r="D908" s="59" t="s">
        <v>18</v>
      </c>
      <c r="E908" s="60"/>
      <c r="F908" s="61"/>
      <c r="G908" s="1">
        <v>41770.643749999996</v>
      </c>
      <c r="H908" s="59" t="s">
        <v>565</v>
      </c>
      <c r="I908" s="60"/>
      <c r="J908" s="61"/>
      <c r="K908" s="7"/>
      <c r="L908" s="2">
        <v>23000</v>
      </c>
      <c r="M908" s="7" t="s">
        <v>409</v>
      </c>
      <c r="N908" s="7"/>
    </row>
    <row r="909" spans="1:14" x14ac:dyDescent="0.4">
      <c r="A909" s="8">
        <v>22868</v>
      </c>
      <c r="B909" s="8" t="s">
        <v>545</v>
      </c>
      <c r="C909" s="8" t="s">
        <v>583</v>
      </c>
      <c r="D909" s="62" t="s">
        <v>18</v>
      </c>
      <c r="E909" s="60"/>
      <c r="F909" s="61"/>
      <c r="G909" s="3">
        <v>41773.580555555556</v>
      </c>
      <c r="H909" s="62" t="s">
        <v>565</v>
      </c>
      <c r="I909" s="60"/>
      <c r="J909" s="61"/>
      <c r="K909" s="8"/>
      <c r="L909" s="4">
        <v>150000</v>
      </c>
      <c r="M909" s="8" t="s">
        <v>566</v>
      </c>
      <c r="N909" s="8"/>
    </row>
    <row r="910" spans="1:14" x14ac:dyDescent="0.4">
      <c r="A910" s="7">
        <v>22868</v>
      </c>
      <c r="B910" s="7" t="s">
        <v>545</v>
      </c>
      <c r="C910" s="7" t="s">
        <v>584</v>
      </c>
      <c r="D910" s="59" t="s">
        <v>170</v>
      </c>
      <c r="E910" s="60"/>
      <c r="F910" s="61"/>
      <c r="G910" s="1">
        <v>41775.072916666664</v>
      </c>
      <c r="H910" s="59" t="s">
        <v>171</v>
      </c>
      <c r="I910" s="60"/>
      <c r="J910" s="61"/>
      <c r="K910" s="7" t="s">
        <v>172</v>
      </c>
      <c r="L910" s="2">
        <v>30000</v>
      </c>
      <c r="M910" s="7"/>
      <c r="N910" s="7"/>
    </row>
    <row r="911" spans="1:14" x14ac:dyDescent="0.4">
      <c r="A911" s="8">
        <v>22868</v>
      </c>
      <c r="B911" s="8" t="s">
        <v>545</v>
      </c>
      <c r="C911" s="8" t="s">
        <v>584</v>
      </c>
      <c r="D911" s="62" t="s">
        <v>18</v>
      </c>
      <c r="E911" s="60"/>
      <c r="F911" s="61"/>
      <c r="G911" s="3">
        <v>41775.083333333328</v>
      </c>
      <c r="H911" s="62" t="s">
        <v>565</v>
      </c>
      <c r="I911" s="60"/>
      <c r="J911" s="61"/>
      <c r="K911" s="8"/>
      <c r="L911" s="4">
        <v>30000</v>
      </c>
      <c r="M911" s="8" t="s">
        <v>143</v>
      </c>
      <c r="N911" s="8"/>
    </row>
    <row r="912" spans="1:14" x14ac:dyDescent="0.4">
      <c r="A912" s="7">
        <v>22868</v>
      </c>
      <c r="B912" s="7" t="s">
        <v>545</v>
      </c>
      <c r="C912" s="7" t="s">
        <v>585</v>
      </c>
      <c r="D912" s="59" t="s">
        <v>170</v>
      </c>
      <c r="E912" s="60"/>
      <c r="F912" s="61"/>
      <c r="G912" s="1">
        <v>41776.148611111108</v>
      </c>
      <c r="H912" s="59" t="s">
        <v>171</v>
      </c>
      <c r="I912" s="60"/>
      <c r="J912" s="61"/>
      <c r="K912" s="7" t="s">
        <v>172</v>
      </c>
      <c r="L912" s="2">
        <v>10300</v>
      </c>
      <c r="M912" s="7"/>
      <c r="N912" s="7"/>
    </row>
    <row r="913" spans="1:14" x14ac:dyDescent="0.4">
      <c r="A913" s="8">
        <v>22868</v>
      </c>
      <c r="B913" s="8" t="s">
        <v>545</v>
      </c>
      <c r="C913" s="8" t="s">
        <v>586</v>
      </c>
      <c r="D913" s="62" t="s">
        <v>18</v>
      </c>
      <c r="E913" s="60"/>
      <c r="F913" s="61"/>
      <c r="G913" s="3">
        <v>41777.936111111107</v>
      </c>
      <c r="H913" s="62" t="s">
        <v>565</v>
      </c>
      <c r="I913" s="60"/>
      <c r="J913" s="61"/>
      <c r="K913" s="8"/>
      <c r="L913" s="4">
        <v>100000</v>
      </c>
      <c r="M913" s="8" t="s">
        <v>566</v>
      </c>
      <c r="N913" s="8"/>
    </row>
    <row r="914" spans="1:14" x14ac:dyDescent="0.4">
      <c r="A914" s="7">
        <v>22868</v>
      </c>
      <c r="B914" s="7" t="s">
        <v>545</v>
      </c>
      <c r="C914" s="7" t="s">
        <v>586</v>
      </c>
      <c r="D914" s="59" t="s">
        <v>18</v>
      </c>
      <c r="E914" s="60"/>
      <c r="F914" s="61"/>
      <c r="G914" s="1">
        <v>41778.851388888885</v>
      </c>
      <c r="H914" s="59" t="s">
        <v>565</v>
      </c>
      <c r="I914" s="60"/>
      <c r="J914" s="61"/>
      <c r="K914" s="7"/>
      <c r="L914" s="2">
        <v>199960</v>
      </c>
      <c r="M914" s="7" t="s">
        <v>184</v>
      </c>
      <c r="N914" s="7"/>
    </row>
    <row r="915" spans="1:14" ht="38" x14ac:dyDescent="0.4">
      <c r="A915" s="8">
        <v>22868</v>
      </c>
      <c r="B915" s="8" t="s">
        <v>545</v>
      </c>
      <c r="C915" s="8" t="s">
        <v>587</v>
      </c>
      <c r="D915" s="62" t="s">
        <v>170</v>
      </c>
      <c r="E915" s="60"/>
      <c r="F915" s="61"/>
      <c r="G915" s="3">
        <v>41779.00277777778</v>
      </c>
      <c r="H915" s="62" t="s">
        <v>171</v>
      </c>
      <c r="I915" s="60"/>
      <c r="J915" s="61"/>
      <c r="K915" s="8" t="s">
        <v>172</v>
      </c>
      <c r="L915" s="4">
        <v>51700</v>
      </c>
      <c r="M915" s="8" t="s">
        <v>588</v>
      </c>
      <c r="N915" s="8"/>
    </row>
    <row r="916" spans="1:14" ht="38" x14ac:dyDescent="0.4">
      <c r="A916" s="7">
        <v>22868</v>
      </c>
      <c r="B916" s="7" t="s">
        <v>545</v>
      </c>
      <c r="C916" s="7" t="s">
        <v>587</v>
      </c>
      <c r="D916" s="59" t="s">
        <v>170</v>
      </c>
      <c r="E916" s="60"/>
      <c r="F916" s="61"/>
      <c r="G916" s="1">
        <v>41779.00277777778</v>
      </c>
      <c r="H916" s="59" t="s">
        <v>171</v>
      </c>
      <c r="I916" s="60"/>
      <c r="J916" s="61"/>
      <c r="K916" s="7" t="s">
        <v>179</v>
      </c>
      <c r="L916" s="2">
        <v>20000</v>
      </c>
      <c r="M916" s="7" t="s">
        <v>588</v>
      </c>
      <c r="N916" s="7"/>
    </row>
    <row r="917" spans="1:14" x14ac:dyDescent="0.4">
      <c r="A917" s="8">
        <v>22868</v>
      </c>
      <c r="B917" s="8" t="s">
        <v>545</v>
      </c>
      <c r="C917" s="8" t="s">
        <v>587</v>
      </c>
      <c r="D917" s="62" t="s">
        <v>170</v>
      </c>
      <c r="E917" s="60"/>
      <c r="F917" s="61"/>
      <c r="G917" s="3">
        <v>41779.958333333328</v>
      </c>
      <c r="H917" s="62" t="s">
        <v>171</v>
      </c>
      <c r="I917" s="60"/>
      <c r="J917" s="61"/>
      <c r="K917" s="8" t="s">
        <v>172</v>
      </c>
      <c r="L917" s="4">
        <v>10000</v>
      </c>
      <c r="M917" s="8"/>
      <c r="N917" s="8"/>
    </row>
    <row r="918" spans="1:14" x14ac:dyDescent="0.4">
      <c r="A918" s="7">
        <v>22868</v>
      </c>
      <c r="B918" s="7" t="s">
        <v>545</v>
      </c>
      <c r="C918" s="7" t="s">
        <v>589</v>
      </c>
      <c r="D918" s="59" t="s">
        <v>18</v>
      </c>
      <c r="E918" s="60"/>
      <c r="F918" s="61"/>
      <c r="G918" s="1">
        <v>41782.038888888885</v>
      </c>
      <c r="H918" s="59" t="s">
        <v>565</v>
      </c>
      <c r="I918" s="60"/>
      <c r="J918" s="61"/>
      <c r="K918" s="7"/>
      <c r="L918" s="2">
        <v>46000</v>
      </c>
      <c r="M918" s="7" t="s">
        <v>590</v>
      </c>
      <c r="N918" s="7"/>
    </row>
    <row r="919" spans="1:14" x14ac:dyDescent="0.4">
      <c r="A919" s="8">
        <v>22868</v>
      </c>
      <c r="B919" s="8" t="s">
        <v>545</v>
      </c>
      <c r="C919" s="8" t="s">
        <v>589</v>
      </c>
      <c r="D919" s="62" t="s">
        <v>18</v>
      </c>
      <c r="E919" s="60"/>
      <c r="F919" s="61"/>
      <c r="G919" s="3">
        <v>41782.924305555556</v>
      </c>
      <c r="H919" s="62" t="s">
        <v>565</v>
      </c>
      <c r="I919" s="60"/>
      <c r="J919" s="61"/>
      <c r="K919" s="8"/>
      <c r="L919" s="4">
        <v>33000</v>
      </c>
      <c r="M919" s="8" t="s">
        <v>409</v>
      </c>
      <c r="N919" s="8"/>
    </row>
    <row r="920" spans="1:14" x14ac:dyDescent="0.4">
      <c r="A920" s="7">
        <v>22868</v>
      </c>
      <c r="B920" s="7" t="s">
        <v>545</v>
      </c>
      <c r="C920" s="7" t="s">
        <v>591</v>
      </c>
      <c r="D920" s="59" t="s">
        <v>18</v>
      </c>
      <c r="E920" s="60"/>
      <c r="F920" s="61"/>
      <c r="G920" s="1">
        <v>41783.915277777778</v>
      </c>
      <c r="H920" s="59" t="s">
        <v>565</v>
      </c>
      <c r="I920" s="60"/>
      <c r="J920" s="61"/>
      <c r="K920" s="7"/>
      <c r="L920" s="2">
        <v>40000</v>
      </c>
      <c r="M920" s="7" t="s">
        <v>592</v>
      </c>
      <c r="N920" s="7"/>
    </row>
    <row r="921" spans="1:14" x14ac:dyDescent="0.4">
      <c r="A921" s="8">
        <v>22868</v>
      </c>
      <c r="B921" s="8" t="s">
        <v>545</v>
      </c>
      <c r="C921" s="8" t="s">
        <v>591</v>
      </c>
      <c r="D921" s="62" t="s">
        <v>18</v>
      </c>
      <c r="E921" s="60"/>
      <c r="F921" s="61"/>
      <c r="G921" s="3">
        <v>41783.949999999997</v>
      </c>
      <c r="H921" s="62" t="s">
        <v>565</v>
      </c>
      <c r="I921" s="60"/>
      <c r="J921" s="61"/>
      <c r="K921" s="8"/>
      <c r="L921" s="4">
        <v>100000</v>
      </c>
      <c r="M921" s="8" t="s">
        <v>592</v>
      </c>
      <c r="N921" s="8"/>
    </row>
    <row r="922" spans="1:14" x14ac:dyDescent="0.4">
      <c r="A922" s="7">
        <v>22868</v>
      </c>
      <c r="B922" s="7" t="s">
        <v>545</v>
      </c>
      <c r="C922" s="7" t="s">
        <v>593</v>
      </c>
      <c r="D922" s="59" t="s">
        <v>18</v>
      </c>
      <c r="E922" s="60"/>
      <c r="F922" s="61"/>
      <c r="G922" s="1">
        <v>41786.036805555552</v>
      </c>
      <c r="H922" s="59" t="s">
        <v>565</v>
      </c>
      <c r="I922" s="60"/>
      <c r="J922" s="61"/>
      <c r="K922" s="7"/>
      <c r="L922" s="2">
        <v>80000</v>
      </c>
      <c r="M922" s="7" t="s">
        <v>146</v>
      </c>
      <c r="N922" s="7"/>
    </row>
    <row r="923" spans="1:14" x14ac:dyDescent="0.4">
      <c r="A923" s="8">
        <v>22868</v>
      </c>
      <c r="B923" s="8" t="s">
        <v>545</v>
      </c>
      <c r="C923" s="8" t="s">
        <v>593</v>
      </c>
      <c r="D923" s="62" t="s">
        <v>170</v>
      </c>
      <c r="E923" s="60"/>
      <c r="F923" s="61"/>
      <c r="G923" s="3">
        <v>41786.638194444444</v>
      </c>
      <c r="H923" s="62" t="s">
        <v>171</v>
      </c>
      <c r="I923" s="60"/>
      <c r="J923" s="61"/>
      <c r="K923" s="8" t="s">
        <v>172</v>
      </c>
      <c r="L923" s="4">
        <v>14200</v>
      </c>
      <c r="M923" s="8" t="s">
        <v>594</v>
      </c>
      <c r="N923" s="8"/>
    </row>
    <row r="924" spans="1:14" x14ac:dyDescent="0.4">
      <c r="A924" s="7">
        <v>22868</v>
      </c>
      <c r="B924" s="7" t="s">
        <v>545</v>
      </c>
      <c r="C924" s="7" t="s">
        <v>593</v>
      </c>
      <c r="D924" s="59" t="s">
        <v>170</v>
      </c>
      <c r="E924" s="60"/>
      <c r="F924" s="61"/>
      <c r="G924" s="1">
        <v>41786.65</v>
      </c>
      <c r="H924" s="59" t="s">
        <v>171</v>
      </c>
      <c r="I924" s="60"/>
      <c r="J924" s="61"/>
      <c r="K924" s="7" t="s">
        <v>172</v>
      </c>
      <c r="L924" s="2">
        <v>6050</v>
      </c>
      <c r="M924" s="7" t="s">
        <v>594</v>
      </c>
      <c r="N924" s="7"/>
    </row>
    <row r="925" spans="1:14" x14ac:dyDescent="0.4">
      <c r="A925" s="8">
        <v>22868</v>
      </c>
      <c r="B925" s="8" t="s">
        <v>545</v>
      </c>
      <c r="C925" s="8" t="s">
        <v>595</v>
      </c>
      <c r="D925" s="62" t="s">
        <v>18</v>
      </c>
      <c r="E925" s="60"/>
      <c r="F925" s="61"/>
      <c r="G925" s="3">
        <v>41788.65</v>
      </c>
      <c r="H925" s="62" t="s">
        <v>565</v>
      </c>
      <c r="I925" s="60"/>
      <c r="J925" s="61"/>
      <c r="K925" s="8"/>
      <c r="L925" s="4">
        <v>20000</v>
      </c>
      <c r="M925" s="8" t="s">
        <v>330</v>
      </c>
      <c r="N925" s="8"/>
    </row>
    <row r="926" spans="1:14" x14ac:dyDescent="0.4">
      <c r="A926" s="7">
        <v>22868</v>
      </c>
      <c r="B926" s="7" t="s">
        <v>16</v>
      </c>
      <c r="C926" s="7" t="s">
        <v>596</v>
      </c>
      <c r="D926" s="59" t="s">
        <v>18</v>
      </c>
      <c r="E926" s="60"/>
      <c r="F926" s="61"/>
      <c r="G926" s="1">
        <v>41789.511600775462</v>
      </c>
      <c r="H926" s="59" t="s">
        <v>161</v>
      </c>
      <c r="I926" s="60"/>
      <c r="J926" s="61"/>
      <c r="K926" s="7"/>
      <c r="L926" s="2">
        <v>50000</v>
      </c>
      <c r="M926" s="7" t="s">
        <v>381</v>
      </c>
      <c r="N926" s="7"/>
    </row>
    <row r="927" spans="1:14" x14ac:dyDescent="0.4">
      <c r="A927" s="8">
        <v>22868</v>
      </c>
      <c r="B927" s="8" t="s">
        <v>545</v>
      </c>
      <c r="C927" s="8" t="s">
        <v>597</v>
      </c>
      <c r="D927" s="62" t="s">
        <v>18</v>
      </c>
      <c r="E927" s="60"/>
      <c r="F927" s="61"/>
      <c r="G927" s="3">
        <v>41789.960416666661</v>
      </c>
      <c r="H927" s="62" t="s">
        <v>565</v>
      </c>
      <c r="I927" s="60"/>
      <c r="J927" s="61"/>
      <c r="K927" s="8"/>
      <c r="L927" s="4">
        <v>279210</v>
      </c>
      <c r="M927" s="8" t="s">
        <v>184</v>
      </c>
      <c r="N927" s="8"/>
    </row>
    <row r="928" spans="1:14" x14ac:dyDescent="0.4">
      <c r="A928" s="7">
        <v>22868</v>
      </c>
      <c r="B928" s="7" t="s">
        <v>16</v>
      </c>
      <c r="C928" s="7" t="s">
        <v>598</v>
      </c>
      <c r="D928" s="59" t="s">
        <v>18</v>
      </c>
      <c r="E928" s="60"/>
      <c r="F928" s="61"/>
      <c r="G928" s="1">
        <v>41792.826388888891</v>
      </c>
      <c r="H928" s="59" t="s">
        <v>161</v>
      </c>
      <c r="I928" s="60"/>
      <c r="J928" s="61"/>
      <c r="K928" s="7"/>
      <c r="L928" s="2">
        <v>200020</v>
      </c>
      <c r="M928" s="7" t="s">
        <v>381</v>
      </c>
      <c r="N928" s="7"/>
    </row>
    <row r="929" spans="1:14" x14ac:dyDescent="0.4">
      <c r="A929" s="8">
        <v>22868</v>
      </c>
      <c r="B929" s="8" t="s">
        <v>16</v>
      </c>
      <c r="C929" s="8" t="s">
        <v>598</v>
      </c>
      <c r="D929" s="62" t="s">
        <v>170</v>
      </c>
      <c r="E929" s="60"/>
      <c r="F929" s="61"/>
      <c r="G929" s="3">
        <v>41792.951388888891</v>
      </c>
      <c r="H929" s="62" t="s">
        <v>171</v>
      </c>
      <c r="I929" s="60"/>
      <c r="J929" s="61"/>
      <c r="K929" s="8" t="s">
        <v>172</v>
      </c>
      <c r="L929" s="4">
        <v>192400</v>
      </c>
      <c r="M929" s="8"/>
      <c r="N929" s="8"/>
    </row>
    <row r="930" spans="1:14" x14ac:dyDescent="0.4">
      <c r="A930" s="7">
        <v>22868</v>
      </c>
      <c r="B930" s="7" t="s">
        <v>545</v>
      </c>
      <c r="C930" s="7" t="s">
        <v>599</v>
      </c>
      <c r="D930" s="59" t="s">
        <v>18</v>
      </c>
      <c r="E930" s="60"/>
      <c r="F930" s="61"/>
      <c r="G930" s="1">
        <v>41792.994444444441</v>
      </c>
      <c r="H930" s="59" t="s">
        <v>565</v>
      </c>
      <c r="I930" s="60"/>
      <c r="J930" s="61"/>
      <c r="K930" s="7"/>
      <c r="L930" s="2">
        <v>80000</v>
      </c>
      <c r="M930" s="7" t="s">
        <v>592</v>
      </c>
      <c r="N930" s="7"/>
    </row>
    <row r="931" spans="1:14" x14ac:dyDescent="0.4">
      <c r="A931" s="8">
        <v>22868</v>
      </c>
      <c r="B931" s="8" t="s">
        <v>545</v>
      </c>
      <c r="C931" s="8" t="s">
        <v>599</v>
      </c>
      <c r="D931" s="62" t="s">
        <v>170</v>
      </c>
      <c r="E931" s="60"/>
      <c r="F931" s="61"/>
      <c r="G931" s="3">
        <v>41793.120138888888</v>
      </c>
      <c r="H931" s="62" t="s">
        <v>171</v>
      </c>
      <c r="I931" s="60"/>
      <c r="J931" s="61"/>
      <c r="K931" s="8" t="s">
        <v>172</v>
      </c>
      <c r="L931" s="4">
        <v>166000</v>
      </c>
      <c r="M931" s="8"/>
      <c r="N931" s="8"/>
    </row>
    <row r="932" spans="1:14" x14ac:dyDescent="0.4">
      <c r="A932" s="7">
        <v>22868</v>
      </c>
      <c r="B932" s="7" t="s">
        <v>545</v>
      </c>
      <c r="C932" s="7" t="s">
        <v>599</v>
      </c>
      <c r="D932" s="59" t="s">
        <v>18</v>
      </c>
      <c r="E932" s="60"/>
      <c r="F932" s="61"/>
      <c r="G932" s="1">
        <v>41793.68472222222</v>
      </c>
      <c r="H932" s="59" t="s">
        <v>565</v>
      </c>
      <c r="I932" s="60"/>
      <c r="J932" s="61"/>
      <c r="K932" s="7"/>
      <c r="L932" s="2">
        <v>100000</v>
      </c>
      <c r="M932" s="7" t="s">
        <v>590</v>
      </c>
      <c r="N932" s="7"/>
    </row>
    <row r="933" spans="1:14" x14ac:dyDescent="0.4">
      <c r="A933" s="8">
        <v>22868</v>
      </c>
      <c r="B933" s="8" t="s">
        <v>16</v>
      </c>
      <c r="C933" s="8" t="s">
        <v>600</v>
      </c>
      <c r="D933" s="62" t="s">
        <v>18</v>
      </c>
      <c r="E933" s="60"/>
      <c r="F933" s="61"/>
      <c r="G933" s="3">
        <v>41794.962500000001</v>
      </c>
      <c r="H933" s="62" t="s">
        <v>161</v>
      </c>
      <c r="I933" s="60"/>
      <c r="J933" s="61"/>
      <c r="K933" s="8"/>
      <c r="L933" s="4">
        <v>200000</v>
      </c>
      <c r="M933" s="8" t="s">
        <v>381</v>
      </c>
      <c r="N933" s="8"/>
    </row>
    <row r="934" spans="1:14" x14ac:dyDescent="0.4">
      <c r="A934" s="7">
        <v>22868</v>
      </c>
      <c r="B934" s="7" t="s">
        <v>545</v>
      </c>
      <c r="C934" s="7" t="s">
        <v>601</v>
      </c>
      <c r="D934" s="59" t="s">
        <v>18</v>
      </c>
      <c r="E934" s="60"/>
      <c r="F934" s="61"/>
      <c r="G934" s="1">
        <v>41795.915972222218</v>
      </c>
      <c r="H934" s="59" t="s">
        <v>565</v>
      </c>
      <c r="I934" s="60"/>
      <c r="J934" s="61"/>
      <c r="K934" s="7"/>
      <c r="L934" s="2">
        <v>50000</v>
      </c>
      <c r="M934" s="7" t="s">
        <v>143</v>
      </c>
      <c r="N934" s="7"/>
    </row>
    <row r="935" spans="1:14" x14ac:dyDescent="0.4">
      <c r="A935" s="8">
        <v>22868</v>
      </c>
      <c r="B935" s="8" t="s">
        <v>545</v>
      </c>
      <c r="C935" s="8" t="s">
        <v>601</v>
      </c>
      <c r="D935" s="62" t="s">
        <v>18</v>
      </c>
      <c r="E935" s="60"/>
      <c r="F935" s="61"/>
      <c r="G935" s="3">
        <v>41795.917361111111</v>
      </c>
      <c r="H935" s="62" t="s">
        <v>565</v>
      </c>
      <c r="I935" s="60"/>
      <c r="J935" s="61"/>
      <c r="K935" s="8"/>
      <c r="L935" s="4">
        <v>50000</v>
      </c>
      <c r="M935" s="8" t="s">
        <v>143</v>
      </c>
      <c r="N935" s="8"/>
    </row>
    <row r="936" spans="1:14" x14ac:dyDescent="0.4">
      <c r="A936" s="7">
        <v>22868</v>
      </c>
      <c r="B936" s="7" t="s">
        <v>16</v>
      </c>
      <c r="C936" s="7" t="s">
        <v>602</v>
      </c>
      <c r="D936" s="59" t="s">
        <v>190</v>
      </c>
      <c r="E936" s="60"/>
      <c r="F936" s="61"/>
      <c r="G936" s="1">
        <v>41796.916666666664</v>
      </c>
      <c r="H936" s="59"/>
      <c r="I936" s="60"/>
      <c r="J936" s="61"/>
      <c r="K936" s="7" t="s">
        <v>191</v>
      </c>
      <c r="L936" s="2">
        <v>320000</v>
      </c>
      <c r="M936" s="7" t="s">
        <v>603</v>
      </c>
      <c r="N936" s="7"/>
    </row>
    <row r="937" spans="1:14" x14ac:dyDescent="0.4">
      <c r="A937" s="8">
        <v>22868</v>
      </c>
      <c r="B937" s="8" t="s">
        <v>16</v>
      </c>
      <c r="C937" s="8" t="s">
        <v>602</v>
      </c>
      <c r="D937" s="62" t="s">
        <v>170</v>
      </c>
      <c r="E937" s="60"/>
      <c r="F937" s="61"/>
      <c r="G937" s="3">
        <v>41797.1875</v>
      </c>
      <c r="H937" s="62" t="s">
        <v>194</v>
      </c>
      <c r="I937" s="60"/>
      <c r="J937" s="61"/>
      <c r="K937" s="8" t="s">
        <v>195</v>
      </c>
      <c r="L937" s="4">
        <v>210000</v>
      </c>
      <c r="M937" s="8" t="s">
        <v>604</v>
      </c>
      <c r="N937" s="8"/>
    </row>
    <row r="938" spans="1:14" x14ac:dyDescent="0.4">
      <c r="A938" s="7">
        <v>22868</v>
      </c>
      <c r="B938" s="7" t="s">
        <v>16</v>
      </c>
      <c r="C938" s="7" t="s">
        <v>602</v>
      </c>
      <c r="D938" s="59" t="s">
        <v>18</v>
      </c>
      <c r="E938" s="60"/>
      <c r="F938" s="61"/>
      <c r="G938" s="1">
        <v>41797.19930555555</v>
      </c>
      <c r="H938" s="59" t="s">
        <v>161</v>
      </c>
      <c r="I938" s="60"/>
      <c r="J938" s="61"/>
      <c r="K938" s="7"/>
      <c r="L938" s="2">
        <v>210000</v>
      </c>
      <c r="M938" s="7" t="s">
        <v>381</v>
      </c>
      <c r="N938" s="7"/>
    </row>
    <row r="939" spans="1:14" x14ac:dyDescent="0.4">
      <c r="A939" s="8">
        <v>22868</v>
      </c>
      <c r="B939" s="8" t="s">
        <v>16</v>
      </c>
      <c r="C939" s="8" t="s">
        <v>605</v>
      </c>
      <c r="D939" s="62" t="s">
        <v>170</v>
      </c>
      <c r="E939" s="60"/>
      <c r="F939" s="61"/>
      <c r="G939" s="3">
        <v>41797.455555555556</v>
      </c>
      <c r="H939" s="62" t="s">
        <v>194</v>
      </c>
      <c r="I939" s="60"/>
      <c r="J939" s="61"/>
      <c r="K939" s="8" t="s">
        <v>195</v>
      </c>
      <c r="L939" s="4">
        <v>110000</v>
      </c>
      <c r="M939" s="8" t="s">
        <v>606</v>
      </c>
      <c r="N939" s="8"/>
    </row>
    <row r="940" spans="1:14" x14ac:dyDescent="0.4">
      <c r="A940" s="7">
        <v>22868</v>
      </c>
      <c r="B940" s="7" t="s">
        <v>16</v>
      </c>
      <c r="C940" s="7" t="s">
        <v>605</v>
      </c>
      <c r="D940" s="59" t="s">
        <v>18</v>
      </c>
      <c r="E940" s="60"/>
      <c r="F940" s="61"/>
      <c r="G940" s="1">
        <v>41797.463194444441</v>
      </c>
      <c r="H940" s="59" t="s">
        <v>161</v>
      </c>
      <c r="I940" s="60"/>
      <c r="J940" s="61"/>
      <c r="K940" s="7"/>
      <c r="L940" s="2">
        <v>110000</v>
      </c>
      <c r="M940" s="7" t="s">
        <v>336</v>
      </c>
      <c r="N940" s="7"/>
    </row>
    <row r="941" spans="1:14" x14ac:dyDescent="0.4">
      <c r="A941" s="8">
        <v>22868</v>
      </c>
      <c r="B941" s="8" t="s">
        <v>545</v>
      </c>
      <c r="C941" s="8" t="s">
        <v>607</v>
      </c>
      <c r="D941" s="62" t="s">
        <v>18</v>
      </c>
      <c r="E941" s="60"/>
      <c r="F941" s="61"/>
      <c r="G941" s="3">
        <v>41797.929166666661</v>
      </c>
      <c r="H941" s="62" t="s">
        <v>565</v>
      </c>
      <c r="I941" s="60"/>
      <c r="J941" s="61"/>
      <c r="K941" s="8"/>
      <c r="L941" s="4">
        <v>19000</v>
      </c>
      <c r="M941" s="8" t="s">
        <v>381</v>
      </c>
      <c r="N941" s="8"/>
    </row>
    <row r="942" spans="1:14" ht="38" x14ac:dyDescent="0.4">
      <c r="A942" s="7">
        <v>22868</v>
      </c>
      <c r="B942" s="7" t="s">
        <v>16</v>
      </c>
      <c r="C942" s="7" t="s">
        <v>608</v>
      </c>
      <c r="D942" s="59" t="s">
        <v>190</v>
      </c>
      <c r="E942" s="60"/>
      <c r="F942" s="61"/>
      <c r="G942" s="1">
        <v>41799.495833333334</v>
      </c>
      <c r="H942" s="59"/>
      <c r="I942" s="60"/>
      <c r="J942" s="61"/>
      <c r="K942" s="7" t="s">
        <v>191</v>
      </c>
      <c r="L942" s="2">
        <v>170000</v>
      </c>
      <c r="M942" s="7" t="s">
        <v>609</v>
      </c>
      <c r="N942" s="7"/>
    </row>
    <row r="943" spans="1:14" x14ac:dyDescent="0.4">
      <c r="A943" s="8">
        <v>22868</v>
      </c>
      <c r="B943" s="8" t="s">
        <v>16</v>
      </c>
      <c r="C943" s="8" t="s">
        <v>608</v>
      </c>
      <c r="D943" s="62" t="s">
        <v>170</v>
      </c>
      <c r="E943" s="60"/>
      <c r="F943" s="61"/>
      <c r="G943" s="3">
        <v>41799.495833333334</v>
      </c>
      <c r="H943" s="62" t="s">
        <v>194</v>
      </c>
      <c r="I943" s="60"/>
      <c r="J943" s="61"/>
      <c r="K943" s="8" t="s">
        <v>195</v>
      </c>
      <c r="L943" s="4">
        <v>170000</v>
      </c>
      <c r="M943" s="8" t="s">
        <v>610</v>
      </c>
      <c r="N943" s="8"/>
    </row>
    <row r="944" spans="1:14" x14ac:dyDescent="0.4">
      <c r="A944" s="7">
        <v>22868</v>
      </c>
      <c r="B944" s="7" t="s">
        <v>16</v>
      </c>
      <c r="C944" s="7" t="s">
        <v>608</v>
      </c>
      <c r="D944" s="59" t="s">
        <v>18</v>
      </c>
      <c r="E944" s="60"/>
      <c r="F944" s="61"/>
      <c r="G944" s="1">
        <v>41799.503472222219</v>
      </c>
      <c r="H944" s="59" t="s">
        <v>161</v>
      </c>
      <c r="I944" s="60"/>
      <c r="J944" s="61"/>
      <c r="K944" s="7"/>
      <c r="L944" s="2">
        <v>170000</v>
      </c>
      <c r="M944" s="7" t="s">
        <v>611</v>
      </c>
      <c r="N944" s="7"/>
    </row>
    <row r="945" spans="1:14" ht="114" x14ac:dyDescent="0.4">
      <c r="A945" s="8">
        <v>22868</v>
      </c>
      <c r="B945" s="8" t="s">
        <v>545</v>
      </c>
      <c r="C945" s="8" t="s">
        <v>612</v>
      </c>
      <c r="D945" s="62" t="s">
        <v>190</v>
      </c>
      <c r="E945" s="60"/>
      <c r="F945" s="61"/>
      <c r="G945" s="3">
        <v>41800.90902777778</v>
      </c>
      <c r="H945" s="62"/>
      <c r="I945" s="60"/>
      <c r="J945" s="61"/>
      <c r="K945" s="8" t="s">
        <v>191</v>
      </c>
      <c r="L945" s="4">
        <v>130000</v>
      </c>
      <c r="M945" s="8" t="s">
        <v>1</v>
      </c>
      <c r="N945" s="8"/>
    </row>
    <row r="946" spans="1:14" x14ac:dyDescent="0.4">
      <c r="A946" s="7">
        <v>22868</v>
      </c>
      <c r="B946" s="7" t="s">
        <v>545</v>
      </c>
      <c r="C946" s="7" t="s">
        <v>612</v>
      </c>
      <c r="D946" s="59" t="s">
        <v>170</v>
      </c>
      <c r="E946" s="60"/>
      <c r="F946" s="61"/>
      <c r="G946" s="1">
        <v>41800.90902777778</v>
      </c>
      <c r="H946" s="59" t="s">
        <v>194</v>
      </c>
      <c r="I946" s="60"/>
      <c r="J946" s="61"/>
      <c r="K946" s="7" t="s">
        <v>195</v>
      </c>
      <c r="L946" s="2">
        <v>130000</v>
      </c>
      <c r="M946" s="7" t="s">
        <v>613</v>
      </c>
      <c r="N946" s="7"/>
    </row>
    <row r="947" spans="1:14" x14ac:dyDescent="0.4">
      <c r="A947" s="8">
        <v>22868</v>
      </c>
      <c r="B947" s="8" t="s">
        <v>545</v>
      </c>
      <c r="C947" s="8" t="s">
        <v>612</v>
      </c>
      <c r="D947" s="62" t="s">
        <v>18</v>
      </c>
      <c r="E947" s="60"/>
      <c r="F947" s="61"/>
      <c r="G947" s="3">
        <v>41800.90902777778</v>
      </c>
      <c r="H947" s="62" t="s">
        <v>565</v>
      </c>
      <c r="I947" s="60"/>
      <c r="J947" s="61"/>
      <c r="K947" s="8"/>
      <c r="L947" s="4">
        <v>130000</v>
      </c>
      <c r="M947" s="8" t="s">
        <v>330</v>
      </c>
      <c r="N947" s="8"/>
    </row>
    <row r="948" spans="1:14" x14ac:dyDescent="0.4">
      <c r="A948" s="7">
        <v>22868</v>
      </c>
      <c r="B948" s="7" t="s">
        <v>545</v>
      </c>
      <c r="C948" s="7" t="s">
        <v>614</v>
      </c>
      <c r="D948" s="59" t="s">
        <v>18</v>
      </c>
      <c r="E948" s="60"/>
      <c r="F948" s="61"/>
      <c r="G948" s="1">
        <v>41801.966666666667</v>
      </c>
      <c r="H948" s="59" t="s">
        <v>565</v>
      </c>
      <c r="I948" s="60"/>
      <c r="J948" s="61"/>
      <c r="K948" s="7"/>
      <c r="L948" s="2">
        <v>100000</v>
      </c>
      <c r="M948" s="7" t="s">
        <v>330</v>
      </c>
      <c r="N948" s="7"/>
    </row>
    <row r="949" spans="1:14" x14ac:dyDescent="0.4">
      <c r="A949" s="8">
        <v>22868</v>
      </c>
      <c r="B949" s="8" t="s">
        <v>545</v>
      </c>
      <c r="C949" s="8" t="s">
        <v>614</v>
      </c>
      <c r="D949" s="62" t="s">
        <v>170</v>
      </c>
      <c r="E949" s="60"/>
      <c r="F949" s="61"/>
      <c r="G949" s="3">
        <v>41801.966666666667</v>
      </c>
      <c r="H949" s="62" t="s">
        <v>194</v>
      </c>
      <c r="I949" s="60"/>
      <c r="J949" s="61"/>
      <c r="K949" s="8" t="s">
        <v>195</v>
      </c>
      <c r="L949" s="4">
        <v>45000</v>
      </c>
      <c r="M949" s="8" t="s">
        <v>615</v>
      </c>
      <c r="N949" s="8"/>
    </row>
    <row r="950" spans="1:14" ht="25.35" x14ac:dyDescent="0.4">
      <c r="A950" s="7">
        <v>22868</v>
      </c>
      <c r="B950" s="7" t="s">
        <v>545</v>
      </c>
      <c r="C950" s="7" t="s">
        <v>614</v>
      </c>
      <c r="D950" s="59" t="s">
        <v>170</v>
      </c>
      <c r="E950" s="60"/>
      <c r="F950" s="61"/>
      <c r="G950" s="1">
        <v>41801.966666666667</v>
      </c>
      <c r="H950" s="59" t="s">
        <v>194</v>
      </c>
      <c r="I950" s="60"/>
      <c r="J950" s="61"/>
      <c r="K950" s="7" t="s">
        <v>195</v>
      </c>
      <c r="L950" s="2">
        <v>45000</v>
      </c>
      <c r="M950" s="7" t="s">
        <v>616</v>
      </c>
      <c r="N950" s="7"/>
    </row>
    <row r="951" spans="1:14" x14ac:dyDescent="0.4">
      <c r="A951" s="8">
        <v>22868</v>
      </c>
      <c r="B951" s="8" t="s">
        <v>545</v>
      </c>
      <c r="C951" s="8" t="s">
        <v>614</v>
      </c>
      <c r="D951" s="62" t="s">
        <v>170</v>
      </c>
      <c r="E951" s="60"/>
      <c r="F951" s="61"/>
      <c r="G951" s="3">
        <v>41801.966666666667</v>
      </c>
      <c r="H951" s="62" t="s">
        <v>194</v>
      </c>
      <c r="I951" s="60"/>
      <c r="J951" s="61"/>
      <c r="K951" s="8" t="s">
        <v>195</v>
      </c>
      <c r="L951" s="4">
        <v>10000</v>
      </c>
      <c r="M951" s="8" t="s">
        <v>615</v>
      </c>
      <c r="N951" s="8"/>
    </row>
    <row r="952" spans="1:14" ht="164.7" x14ac:dyDescent="0.4">
      <c r="A952" s="7">
        <v>22868</v>
      </c>
      <c r="B952" s="7" t="s">
        <v>545</v>
      </c>
      <c r="C952" s="7" t="s">
        <v>614</v>
      </c>
      <c r="D952" s="59" t="s">
        <v>190</v>
      </c>
      <c r="E952" s="60"/>
      <c r="F952" s="61"/>
      <c r="G952" s="1">
        <v>41801.966666666667</v>
      </c>
      <c r="H952" s="59"/>
      <c r="I952" s="60"/>
      <c r="J952" s="61"/>
      <c r="K952" s="7" t="s">
        <v>191</v>
      </c>
      <c r="L952" s="2">
        <v>45000</v>
      </c>
      <c r="M952" s="7" t="s">
        <v>2</v>
      </c>
      <c r="N952" s="7"/>
    </row>
    <row r="953" spans="1:14" ht="164.7" x14ac:dyDescent="0.4">
      <c r="A953" s="8">
        <v>22868</v>
      </c>
      <c r="B953" s="8" t="s">
        <v>545</v>
      </c>
      <c r="C953" s="8" t="s">
        <v>614</v>
      </c>
      <c r="D953" s="62" t="s">
        <v>190</v>
      </c>
      <c r="E953" s="60"/>
      <c r="F953" s="61"/>
      <c r="G953" s="3">
        <v>41801.966666666667</v>
      </c>
      <c r="H953" s="62"/>
      <c r="I953" s="60"/>
      <c r="J953" s="61"/>
      <c r="K953" s="8" t="s">
        <v>191</v>
      </c>
      <c r="L953" s="4">
        <v>45000</v>
      </c>
      <c r="M953" s="8" t="s">
        <v>2</v>
      </c>
      <c r="N953" s="8"/>
    </row>
    <row r="954" spans="1:14" ht="164.7" x14ac:dyDescent="0.4">
      <c r="A954" s="7">
        <v>22868</v>
      </c>
      <c r="B954" s="7" t="s">
        <v>545</v>
      </c>
      <c r="C954" s="7" t="s">
        <v>614</v>
      </c>
      <c r="D954" s="59" t="s">
        <v>190</v>
      </c>
      <c r="E954" s="60"/>
      <c r="F954" s="61"/>
      <c r="G954" s="1">
        <v>41801.966666666667</v>
      </c>
      <c r="H954" s="59"/>
      <c r="I954" s="60"/>
      <c r="J954" s="61"/>
      <c r="K954" s="7" t="s">
        <v>191</v>
      </c>
      <c r="L954" s="2">
        <v>10000</v>
      </c>
      <c r="M954" s="7" t="s">
        <v>2</v>
      </c>
      <c r="N954" s="7"/>
    </row>
    <row r="955" spans="1:14" x14ac:dyDescent="0.4">
      <c r="A955" s="8">
        <v>22868</v>
      </c>
      <c r="B955" s="8" t="s">
        <v>545</v>
      </c>
      <c r="C955" s="8" t="s">
        <v>617</v>
      </c>
      <c r="D955" s="62" t="s">
        <v>170</v>
      </c>
      <c r="E955" s="60"/>
      <c r="F955" s="61"/>
      <c r="G955" s="3">
        <v>41803.344444444439</v>
      </c>
      <c r="H955" s="62" t="s">
        <v>171</v>
      </c>
      <c r="I955" s="60"/>
      <c r="J955" s="61"/>
      <c r="K955" s="8" t="s">
        <v>172</v>
      </c>
      <c r="L955" s="4">
        <v>7200</v>
      </c>
      <c r="M955" s="8" t="s">
        <v>618</v>
      </c>
      <c r="N955" s="8"/>
    </row>
    <row r="956" spans="1:14" x14ac:dyDescent="0.4">
      <c r="A956" s="7">
        <v>22868</v>
      </c>
      <c r="B956" s="7" t="s">
        <v>545</v>
      </c>
      <c r="C956" s="7" t="s">
        <v>617</v>
      </c>
      <c r="D956" s="59" t="s">
        <v>170</v>
      </c>
      <c r="E956" s="60"/>
      <c r="F956" s="61"/>
      <c r="G956" s="1">
        <v>41803.698611111111</v>
      </c>
      <c r="H956" s="59" t="s">
        <v>171</v>
      </c>
      <c r="I956" s="60"/>
      <c r="J956" s="61"/>
      <c r="K956" s="7" t="s">
        <v>172</v>
      </c>
      <c r="L956" s="2">
        <v>149300</v>
      </c>
      <c r="M956" s="7" t="s">
        <v>618</v>
      </c>
      <c r="N956" s="7"/>
    </row>
    <row r="957" spans="1:14" x14ac:dyDescent="0.4">
      <c r="A957" s="8">
        <v>22868</v>
      </c>
      <c r="B957" s="8" t="s">
        <v>545</v>
      </c>
      <c r="C957" s="8" t="s">
        <v>619</v>
      </c>
      <c r="D957" s="62" t="s">
        <v>18</v>
      </c>
      <c r="E957" s="60"/>
      <c r="F957" s="61"/>
      <c r="G957" s="3">
        <v>41806.922222222223</v>
      </c>
      <c r="H957" s="62" t="s">
        <v>565</v>
      </c>
      <c r="I957" s="60"/>
      <c r="J957" s="61"/>
      <c r="K957" s="8"/>
      <c r="L957" s="4">
        <v>20000</v>
      </c>
      <c r="M957" s="8" t="s">
        <v>330</v>
      </c>
      <c r="N957" s="8"/>
    </row>
    <row r="958" spans="1:14" x14ac:dyDescent="0.4">
      <c r="A958" s="7">
        <v>22868</v>
      </c>
      <c r="B958" s="7" t="s">
        <v>545</v>
      </c>
      <c r="C958" s="7" t="s">
        <v>619</v>
      </c>
      <c r="D958" s="59" t="s">
        <v>18</v>
      </c>
      <c r="E958" s="60"/>
      <c r="F958" s="61"/>
      <c r="G958" s="1">
        <v>41807.55972222222</v>
      </c>
      <c r="H958" s="59" t="s">
        <v>565</v>
      </c>
      <c r="I958" s="60"/>
      <c r="J958" s="61"/>
      <c r="K958" s="7"/>
      <c r="L958" s="2">
        <v>30000</v>
      </c>
      <c r="M958" s="7" t="s">
        <v>409</v>
      </c>
      <c r="N958" s="7"/>
    </row>
    <row r="959" spans="1:14" x14ac:dyDescent="0.4">
      <c r="A959" s="8">
        <v>22868</v>
      </c>
      <c r="B959" s="8" t="s">
        <v>545</v>
      </c>
      <c r="C959" s="8" t="s">
        <v>619</v>
      </c>
      <c r="D959" s="62" t="s">
        <v>170</v>
      </c>
      <c r="E959" s="60"/>
      <c r="F959" s="61"/>
      <c r="G959" s="3">
        <v>41807.862499999996</v>
      </c>
      <c r="H959" s="62" t="s">
        <v>171</v>
      </c>
      <c r="I959" s="60"/>
      <c r="J959" s="61"/>
      <c r="K959" s="8" t="s">
        <v>172</v>
      </c>
      <c r="L959" s="4">
        <v>60000</v>
      </c>
      <c r="M959" s="8" t="s">
        <v>620</v>
      </c>
      <c r="N959" s="8"/>
    </row>
    <row r="960" spans="1:14" x14ac:dyDescent="0.4">
      <c r="A960" s="7">
        <v>22868</v>
      </c>
      <c r="B960" s="7" t="s">
        <v>545</v>
      </c>
      <c r="C960" s="7" t="s">
        <v>621</v>
      </c>
      <c r="D960" s="59" t="s">
        <v>170</v>
      </c>
      <c r="E960" s="60"/>
      <c r="F960" s="61"/>
      <c r="G960" s="1">
        <v>41808.181250000001</v>
      </c>
      <c r="H960" s="59" t="s">
        <v>194</v>
      </c>
      <c r="I960" s="60"/>
      <c r="J960" s="61"/>
      <c r="K960" s="7" t="s">
        <v>195</v>
      </c>
      <c r="L960" s="2">
        <v>105000</v>
      </c>
      <c r="M960" s="7" t="s">
        <v>622</v>
      </c>
      <c r="N960" s="7"/>
    </row>
    <row r="961" spans="1:14" x14ac:dyDescent="0.4">
      <c r="A961" s="8">
        <v>22868</v>
      </c>
      <c r="B961" s="8" t="s">
        <v>545</v>
      </c>
      <c r="C961" s="8" t="s">
        <v>621</v>
      </c>
      <c r="D961" s="62" t="s">
        <v>18</v>
      </c>
      <c r="E961" s="60"/>
      <c r="F961" s="61"/>
      <c r="G961" s="3">
        <v>41808.181250000001</v>
      </c>
      <c r="H961" s="62" t="s">
        <v>565</v>
      </c>
      <c r="I961" s="60"/>
      <c r="J961" s="61"/>
      <c r="K961" s="8"/>
      <c r="L961" s="4">
        <v>105000</v>
      </c>
      <c r="M961" s="8" t="s">
        <v>330</v>
      </c>
      <c r="N961" s="8"/>
    </row>
    <row r="962" spans="1:14" ht="114" x14ac:dyDescent="0.4">
      <c r="A962" s="7">
        <v>22868</v>
      </c>
      <c r="B962" s="7" t="s">
        <v>545</v>
      </c>
      <c r="C962" s="7" t="s">
        <v>621</v>
      </c>
      <c r="D962" s="59" t="s">
        <v>190</v>
      </c>
      <c r="E962" s="60"/>
      <c r="F962" s="61"/>
      <c r="G962" s="1">
        <v>41808.181250000001</v>
      </c>
      <c r="H962" s="59"/>
      <c r="I962" s="60"/>
      <c r="J962" s="61"/>
      <c r="K962" s="7" t="s">
        <v>191</v>
      </c>
      <c r="L962" s="2">
        <v>105000</v>
      </c>
      <c r="M962" s="7" t="s">
        <v>623</v>
      </c>
      <c r="N962" s="7"/>
    </row>
    <row r="963" spans="1:14" x14ac:dyDescent="0.4">
      <c r="A963" s="8">
        <v>22868</v>
      </c>
      <c r="B963" s="8" t="s">
        <v>545</v>
      </c>
      <c r="C963" s="8" t="s">
        <v>621</v>
      </c>
      <c r="D963" s="62" t="s">
        <v>170</v>
      </c>
      <c r="E963" s="60"/>
      <c r="F963" s="61"/>
      <c r="G963" s="3">
        <v>41808.302777777775</v>
      </c>
      <c r="H963" s="62" t="s">
        <v>171</v>
      </c>
      <c r="I963" s="60"/>
      <c r="J963" s="61"/>
      <c r="K963" s="8" t="s">
        <v>172</v>
      </c>
      <c r="L963" s="4">
        <v>50500</v>
      </c>
      <c r="M963" s="8" t="s">
        <v>618</v>
      </c>
      <c r="N963" s="8"/>
    </row>
    <row r="964" spans="1:14" x14ac:dyDescent="0.4">
      <c r="A964" s="7">
        <v>22868</v>
      </c>
      <c r="B964" s="7" t="s">
        <v>545</v>
      </c>
      <c r="C964" s="7" t="s">
        <v>621</v>
      </c>
      <c r="D964" s="59" t="s">
        <v>170</v>
      </c>
      <c r="E964" s="60"/>
      <c r="F964" s="61"/>
      <c r="G964" s="1">
        <v>41808.902777777774</v>
      </c>
      <c r="H964" s="59" t="s">
        <v>171</v>
      </c>
      <c r="I964" s="60"/>
      <c r="J964" s="61"/>
      <c r="K964" s="7" t="s">
        <v>172</v>
      </c>
      <c r="L964" s="2">
        <v>20000</v>
      </c>
      <c r="M964" s="7" t="s">
        <v>624</v>
      </c>
      <c r="N964" s="7"/>
    </row>
    <row r="965" spans="1:14" x14ac:dyDescent="0.4">
      <c r="A965" s="8">
        <v>22868</v>
      </c>
      <c r="B965" s="8" t="s">
        <v>545</v>
      </c>
      <c r="C965" s="8" t="s">
        <v>625</v>
      </c>
      <c r="D965" s="62" t="s">
        <v>18</v>
      </c>
      <c r="E965" s="60"/>
      <c r="F965" s="61"/>
      <c r="G965" s="3">
        <v>41811.021527777775</v>
      </c>
      <c r="H965" s="62" t="s">
        <v>565</v>
      </c>
      <c r="I965" s="60"/>
      <c r="J965" s="61"/>
      <c r="K965" s="8"/>
      <c r="L965" s="4">
        <v>30000</v>
      </c>
      <c r="M965" s="8" t="s">
        <v>330</v>
      </c>
      <c r="N965" s="8"/>
    </row>
    <row r="966" spans="1:14" x14ac:dyDescent="0.4">
      <c r="A966" s="7">
        <v>22868</v>
      </c>
      <c r="B966" s="7" t="s">
        <v>545</v>
      </c>
      <c r="C966" s="7" t="s">
        <v>625</v>
      </c>
      <c r="D966" s="59" t="s">
        <v>18</v>
      </c>
      <c r="E966" s="60"/>
      <c r="F966" s="61"/>
      <c r="G966" s="1">
        <v>41811.268749999996</v>
      </c>
      <c r="H966" s="59" t="s">
        <v>565</v>
      </c>
      <c r="I966" s="60"/>
      <c r="J966" s="61"/>
      <c r="K966" s="7"/>
      <c r="L966" s="2">
        <v>20800</v>
      </c>
      <c r="M966" s="7" t="s">
        <v>330</v>
      </c>
      <c r="N966" s="7"/>
    </row>
    <row r="967" spans="1:14" x14ac:dyDescent="0.4">
      <c r="A967" s="8">
        <v>22868</v>
      </c>
      <c r="B967" s="8" t="s">
        <v>545</v>
      </c>
      <c r="C967" s="8" t="s">
        <v>625</v>
      </c>
      <c r="D967" s="62" t="s">
        <v>65</v>
      </c>
      <c r="E967" s="60"/>
      <c r="F967" s="61"/>
      <c r="G967" s="3">
        <v>41811.268749999996</v>
      </c>
      <c r="H967" s="62" t="s">
        <v>66</v>
      </c>
      <c r="I967" s="60"/>
      <c r="J967" s="61"/>
      <c r="K967" s="8"/>
      <c r="L967" s="4">
        <v>21532</v>
      </c>
      <c r="M967" s="8" t="s">
        <v>626</v>
      </c>
      <c r="N967" s="8"/>
    </row>
    <row r="968" spans="1:14" x14ac:dyDescent="0.4">
      <c r="A968" s="7">
        <v>22868</v>
      </c>
      <c r="B968" s="7" t="s">
        <v>545</v>
      </c>
      <c r="C968" s="7" t="s">
        <v>625</v>
      </c>
      <c r="D968" s="59" t="s">
        <v>18</v>
      </c>
      <c r="E968" s="60"/>
      <c r="F968" s="61"/>
      <c r="G968" s="1">
        <v>41811.985416666663</v>
      </c>
      <c r="H968" s="59" t="s">
        <v>565</v>
      </c>
      <c r="I968" s="60"/>
      <c r="J968" s="61"/>
      <c r="K968" s="7"/>
      <c r="L968" s="2">
        <v>20000</v>
      </c>
      <c r="M968" s="7" t="s">
        <v>330</v>
      </c>
      <c r="N968" s="7"/>
    </row>
    <row r="969" spans="1:14" x14ac:dyDescent="0.4">
      <c r="A969" s="8">
        <v>22868</v>
      </c>
      <c r="B969" s="8" t="s">
        <v>545</v>
      </c>
      <c r="C969" s="8" t="s">
        <v>625</v>
      </c>
      <c r="D969" s="62" t="s">
        <v>170</v>
      </c>
      <c r="E969" s="60"/>
      <c r="F969" s="61"/>
      <c r="G969" s="3">
        <v>41812.25</v>
      </c>
      <c r="H969" s="62" t="s">
        <v>171</v>
      </c>
      <c r="I969" s="60"/>
      <c r="J969" s="61"/>
      <c r="K969" s="8" t="s">
        <v>172</v>
      </c>
      <c r="L969" s="4">
        <v>21000</v>
      </c>
      <c r="M969" s="8"/>
      <c r="N969" s="8"/>
    </row>
    <row r="970" spans="1:14" x14ac:dyDescent="0.4">
      <c r="A970" s="7">
        <v>22868</v>
      </c>
      <c r="B970" s="7" t="s">
        <v>545</v>
      </c>
      <c r="C970" s="7" t="s">
        <v>627</v>
      </c>
      <c r="D970" s="59" t="s">
        <v>170</v>
      </c>
      <c r="E970" s="60"/>
      <c r="F970" s="61"/>
      <c r="G970" s="1">
        <v>41812.399305555555</v>
      </c>
      <c r="H970" s="59" t="s">
        <v>171</v>
      </c>
      <c r="I970" s="60"/>
      <c r="J970" s="61"/>
      <c r="K970" s="7" t="s">
        <v>172</v>
      </c>
      <c r="L970" s="2">
        <v>156000</v>
      </c>
      <c r="M970" s="7" t="s">
        <v>628</v>
      </c>
      <c r="N970" s="7"/>
    </row>
    <row r="971" spans="1:14" x14ac:dyDescent="0.4">
      <c r="A971" s="8">
        <v>22868</v>
      </c>
      <c r="B971" s="8" t="s">
        <v>545</v>
      </c>
      <c r="C971" s="8" t="s">
        <v>627</v>
      </c>
      <c r="D971" s="62" t="s">
        <v>18</v>
      </c>
      <c r="E971" s="60"/>
      <c r="F971" s="61"/>
      <c r="G971" s="3">
        <v>41812.909722222219</v>
      </c>
      <c r="H971" s="62" t="s">
        <v>565</v>
      </c>
      <c r="I971" s="60"/>
      <c r="J971" s="61"/>
      <c r="K971" s="8"/>
      <c r="L971" s="4">
        <v>30000</v>
      </c>
      <c r="M971" s="8" t="s">
        <v>330</v>
      </c>
      <c r="N971" s="8"/>
    </row>
    <row r="972" spans="1:14" x14ac:dyDescent="0.4">
      <c r="A972" s="7">
        <v>22868</v>
      </c>
      <c r="B972" s="7" t="s">
        <v>545</v>
      </c>
      <c r="C972" s="7" t="s">
        <v>627</v>
      </c>
      <c r="D972" s="59" t="s">
        <v>18</v>
      </c>
      <c r="E972" s="60"/>
      <c r="F972" s="61"/>
      <c r="G972" s="1">
        <v>41812.976018518515</v>
      </c>
      <c r="H972" s="59" t="s">
        <v>565</v>
      </c>
      <c r="I972" s="60"/>
      <c r="J972" s="61"/>
      <c r="K972" s="7"/>
      <c r="L972" s="2">
        <v>90000</v>
      </c>
      <c r="M972" s="7" t="s">
        <v>330</v>
      </c>
      <c r="N972" s="7"/>
    </row>
    <row r="973" spans="1:14" x14ac:dyDescent="0.4">
      <c r="A973" s="8">
        <v>22868</v>
      </c>
      <c r="B973" s="8" t="s">
        <v>545</v>
      </c>
      <c r="C973" s="8" t="s">
        <v>627</v>
      </c>
      <c r="D973" s="62" t="s">
        <v>170</v>
      </c>
      <c r="E973" s="60"/>
      <c r="F973" s="61"/>
      <c r="G973" s="3">
        <v>41813.328472222223</v>
      </c>
      <c r="H973" s="62" t="s">
        <v>171</v>
      </c>
      <c r="I973" s="60"/>
      <c r="J973" s="61"/>
      <c r="K973" s="8" t="s">
        <v>172</v>
      </c>
      <c r="L973" s="4">
        <v>144500</v>
      </c>
      <c r="M973" s="8" t="s">
        <v>629</v>
      </c>
      <c r="N973" s="8"/>
    </row>
    <row r="974" spans="1:14" x14ac:dyDescent="0.4">
      <c r="A974" s="7">
        <v>22868</v>
      </c>
      <c r="B974" s="7" t="s">
        <v>545</v>
      </c>
      <c r="C974" s="7" t="s">
        <v>630</v>
      </c>
      <c r="D974" s="59" t="s">
        <v>18</v>
      </c>
      <c r="E974" s="60"/>
      <c r="F974" s="61"/>
      <c r="G974" s="1">
        <v>41813.9</v>
      </c>
      <c r="H974" s="59" t="s">
        <v>565</v>
      </c>
      <c r="I974" s="60"/>
      <c r="J974" s="61"/>
      <c r="K974" s="7"/>
      <c r="L974" s="2">
        <v>30000</v>
      </c>
      <c r="M974" s="7" t="s">
        <v>330</v>
      </c>
      <c r="N974" s="7"/>
    </row>
    <row r="975" spans="1:14" x14ac:dyDescent="0.4">
      <c r="A975" s="8">
        <v>22868</v>
      </c>
      <c r="B975" s="8" t="s">
        <v>545</v>
      </c>
      <c r="C975" s="8" t="s">
        <v>630</v>
      </c>
      <c r="D975" s="62" t="s">
        <v>18</v>
      </c>
      <c r="E975" s="60"/>
      <c r="F975" s="61"/>
      <c r="G975" s="3">
        <v>41814.016666666663</v>
      </c>
      <c r="H975" s="62" t="s">
        <v>565</v>
      </c>
      <c r="I975" s="60"/>
      <c r="J975" s="61"/>
      <c r="K975" s="8"/>
      <c r="L975" s="4">
        <v>90000</v>
      </c>
      <c r="M975" s="8" t="s">
        <v>330</v>
      </c>
      <c r="N975" s="8"/>
    </row>
    <row r="976" spans="1:14" ht="25.35" x14ac:dyDescent="0.4">
      <c r="A976" s="7">
        <v>22868</v>
      </c>
      <c r="B976" s="7" t="s">
        <v>545</v>
      </c>
      <c r="C976" s="7" t="s">
        <v>630</v>
      </c>
      <c r="D976" s="59" t="s">
        <v>170</v>
      </c>
      <c r="E976" s="60"/>
      <c r="F976" s="61"/>
      <c r="G976" s="1">
        <v>41814.375</v>
      </c>
      <c r="H976" s="59" t="s">
        <v>171</v>
      </c>
      <c r="I976" s="60"/>
      <c r="J976" s="61"/>
      <c r="K976" s="7" t="s">
        <v>172</v>
      </c>
      <c r="L976" s="2">
        <v>121900</v>
      </c>
      <c r="M976" s="7" t="s">
        <v>631</v>
      </c>
      <c r="N976" s="7"/>
    </row>
    <row r="977" spans="1:14" ht="25.35" x14ac:dyDescent="0.4">
      <c r="A977" s="8">
        <v>22868</v>
      </c>
      <c r="B977" s="8" t="s">
        <v>545</v>
      </c>
      <c r="C977" s="8" t="s">
        <v>630</v>
      </c>
      <c r="D977" s="62" t="s">
        <v>170</v>
      </c>
      <c r="E977" s="60"/>
      <c r="F977" s="61"/>
      <c r="G977" s="3">
        <v>41814.375</v>
      </c>
      <c r="H977" s="62" t="s">
        <v>171</v>
      </c>
      <c r="I977" s="60"/>
      <c r="J977" s="61"/>
      <c r="K977" s="8" t="s">
        <v>179</v>
      </c>
      <c r="L977" s="4">
        <v>45000</v>
      </c>
      <c r="M977" s="8" t="s">
        <v>631</v>
      </c>
      <c r="N977" s="8"/>
    </row>
    <row r="978" spans="1:14" x14ac:dyDescent="0.4">
      <c r="A978" s="7">
        <v>22868</v>
      </c>
      <c r="B978" s="7" t="s">
        <v>545</v>
      </c>
      <c r="C978" s="7" t="s">
        <v>632</v>
      </c>
      <c r="D978" s="59" t="s">
        <v>18</v>
      </c>
      <c r="E978" s="60"/>
      <c r="F978" s="61"/>
      <c r="G978" s="1">
        <v>41814.964583333334</v>
      </c>
      <c r="H978" s="59" t="s">
        <v>565</v>
      </c>
      <c r="I978" s="60"/>
      <c r="J978" s="61"/>
      <c r="K978" s="7"/>
      <c r="L978" s="2">
        <v>30000</v>
      </c>
      <c r="M978" s="7" t="s">
        <v>330</v>
      </c>
      <c r="N978" s="7"/>
    </row>
    <row r="979" spans="1:14" x14ac:dyDescent="0.4">
      <c r="A979" s="8">
        <v>22868</v>
      </c>
      <c r="B979" s="8" t="s">
        <v>545</v>
      </c>
      <c r="C979" s="8" t="s">
        <v>632</v>
      </c>
      <c r="D979" s="62" t="s">
        <v>18</v>
      </c>
      <c r="E979" s="60"/>
      <c r="F979" s="61"/>
      <c r="G979" s="3">
        <v>41815.047916666663</v>
      </c>
      <c r="H979" s="62" t="s">
        <v>565</v>
      </c>
      <c r="I979" s="60"/>
      <c r="J979" s="61"/>
      <c r="K979" s="8"/>
      <c r="L979" s="4">
        <v>90000</v>
      </c>
      <c r="M979" s="8" t="s">
        <v>330</v>
      </c>
      <c r="N979" s="8"/>
    </row>
    <row r="980" spans="1:14" x14ac:dyDescent="0.4">
      <c r="A980" s="7">
        <v>22868</v>
      </c>
      <c r="B980" s="7" t="s">
        <v>545</v>
      </c>
      <c r="C980" s="7" t="s">
        <v>632</v>
      </c>
      <c r="D980" s="59" t="s">
        <v>170</v>
      </c>
      <c r="E980" s="60"/>
      <c r="F980" s="61"/>
      <c r="G980" s="1">
        <v>41815.265277777777</v>
      </c>
      <c r="H980" s="59" t="s">
        <v>171</v>
      </c>
      <c r="I980" s="60"/>
      <c r="J980" s="61"/>
      <c r="K980" s="7" t="s">
        <v>172</v>
      </c>
      <c r="L980" s="2">
        <v>1700</v>
      </c>
      <c r="M980" s="7" t="s">
        <v>629</v>
      </c>
      <c r="N980" s="7"/>
    </row>
    <row r="981" spans="1:14" x14ac:dyDescent="0.4">
      <c r="A981" s="8">
        <v>22868</v>
      </c>
      <c r="B981" s="8" t="s">
        <v>545</v>
      </c>
      <c r="C981" s="8" t="s">
        <v>632</v>
      </c>
      <c r="D981" s="62" t="s">
        <v>18</v>
      </c>
      <c r="E981" s="60"/>
      <c r="F981" s="61"/>
      <c r="G981" s="3">
        <v>41815.919444444444</v>
      </c>
      <c r="H981" s="62" t="s">
        <v>565</v>
      </c>
      <c r="I981" s="60"/>
      <c r="J981" s="61"/>
      <c r="K981" s="8"/>
      <c r="L981" s="4">
        <v>30000</v>
      </c>
      <c r="M981" s="8" t="s">
        <v>330</v>
      </c>
      <c r="N981" s="8"/>
    </row>
    <row r="982" spans="1:14" x14ac:dyDescent="0.4">
      <c r="A982" s="7">
        <v>22868</v>
      </c>
      <c r="B982" s="7" t="s">
        <v>545</v>
      </c>
      <c r="C982" s="7" t="s">
        <v>633</v>
      </c>
      <c r="D982" s="59" t="s">
        <v>18</v>
      </c>
      <c r="E982" s="60"/>
      <c r="F982" s="61"/>
      <c r="G982" s="1">
        <v>41816.027777777774</v>
      </c>
      <c r="H982" s="59" t="s">
        <v>565</v>
      </c>
      <c r="I982" s="60"/>
      <c r="J982" s="61"/>
      <c r="K982" s="7"/>
      <c r="L982" s="2">
        <v>10000</v>
      </c>
      <c r="M982" s="7" t="s">
        <v>330</v>
      </c>
      <c r="N982" s="7"/>
    </row>
    <row r="983" spans="1:14" x14ac:dyDescent="0.4">
      <c r="A983" s="8">
        <v>22868</v>
      </c>
      <c r="B983" s="8" t="s">
        <v>545</v>
      </c>
      <c r="C983" s="8" t="s">
        <v>633</v>
      </c>
      <c r="D983" s="62" t="s">
        <v>18</v>
      </c>
      <c r="E983" s="60"/>
      <c r="F983" s="61"/>
      <c r="G983" s="3">
        <v>41816.02847222222</v>
      </c>
      <c r="H983" s="62" t="s">
        <v>565</v>
      </c>
      <c r="I983" s="60"/>
      <c r="J983" s="61"/>
      <c r="K983" s="8"/>
      <c r="L983" s="4">
        <v>20600</v>
      </c>
      <c r="M983" s="8" t="s">
        <v>330</v>
      </c>
      <c r="N983" s="8"/>
    </row>
    <row r="984" spans="1:14" x14ac:dyDescent="0.4">
      <c r="A984" s="7">
        <v>22868</v>
      </c>
      <c r="B984" s="7" t="s">
        <v>545</v>
      </c>
      <c r="C984" s="7" t="s">
        <v>633</v>
      </c>
      <c r="D984" s="59" t="s">
        <v>65</v>
      </c>
      <c r="E984" s="60"/>
      <c r="F984" s="61"/>
      <c r="G984" s="1">
        <v>41816.02847222222</v>
      </c>
      <c r="H984" s="59" t="s">
        <v>66</v>
      </c>
      <c r="I984" s="60"/>
      <c r="J984" s="61"/>
      <c r="K984" s="7"/>
      <c r="L984" s="2">
        <v>21480</v>
      </c>
      <c r="M984" s="7"/>
      <c r="N984" s="7"/>
    </row>
    <row r="985" spans="1:14" x14ac:dyDescent="0.4">
      <c r="A985" s="8">
        <v>22868</v>
      </c>
      <c r="B985" s="8" t="s">
        <v>545</v>
      </c>
      <c r="C985" s="8" t="s">
        <v>633</v>
      </c>
      <c r="D985" s="62" t="s">
        <v>18</v>
      </c>
      <c r="E985" s="60"/>
      <c r="F985" s="61"/>
      <c r="G985" s="3">
        <v>41816.173611111109</v>
      </c>
      <c r="H985" s="62" t="s">
        <v>565</v>
      </c>
      <c r="I985" s="60"/>
      <c r="J985" s="61"/>
      <c r="K985" s="8"/>
      <c r="L985" s="4">
        <v>5000</v>
      </c>
      <c r="M985" s="8" t="s">
        <v>330</v>
      </c>
      <c r="N985" s="8"/>
    </row>
    <row r="986" spans="1:14" x14ac:dyDescent="0.4">
      <c r="A986" s="7">
        <v>22868</v>
      </c>
      <c r="B986" s="7" t="s">
        <v>545</v>
      </c>
      <c r="C986" s="7" t="s">
        <v>633</v>
      </c>
      <c r="D986" s="59" t="s">
        <v>170</v>
      </c>
      <c r="E986" s="60"/>
      <c r="F986" s="61"/>
      <c r="G986" s="1">
        <v>41816.21875</v>
      </c>
      <c r="H986" s="59" t="s">
        <v>171</v>
      </c>
      <c r="I986" s="60"/>
      <c r="J986" s="61"/>
      <c r="K986" s="7" t="s">
        <v>172</v>
      </c>
      <c r="L986" s="2">
        <v>6000</v>
      </c>
      <c r="M986" s="7" t="s">
        <v>620</v>
      </c>
      <c r="N986" s="7"/>
    </row>
    <row r="987" spans="1:14" x14ac:dyDescent="0.4">
      <c r="A987" s="8">
        <v>22868</v>
      </c>
      <c r="B987" s="8" t="s">
        <v>81</v>
      </c>
      <c r="C987" s="8" t="s">
        <v>634</v>
      </c>
      <c r="D987" s="62" t="s">
        <v>18</v>
      </c>
      <c r="E987" s="60"/>
      <c r="F987" s="61"/>
      <c r="G987" s="3">
        <v>41816.88680555555</v>
      </c>
      <c r="H987" s="62" t="s">
        <v>174</v>
      </c>
      <c r="I987" s="60"/>
      <c r="J987" s="61"/>
      <c r="K987" s="8"/>
      <c r="L987" s="4">
        <v>200000</v>
      </c>
      <c r="M987" s="8" t="s">
        <v>184</v>
      </c>
      <c r="N987" s="8"/>
    </row>
    <row r="988" spans="1:14" x14ac:dyDescent="0.4">
      <c r="A988" s="7">
        <v>22868</v>
      </c>
      <c r="B988" s="7" t="s">
        <v>81</v>
      </c>
      <c r="C988" s="7" t="s">
        <v>634</v>
      </c>
      <c r="D988" s="59" t="s">
        <v>170</v>
      </c>
      <c r="E988" s="60"/>
      <c r="F988" s="61"/>
      <c r="G988" s="1">
        <v>41816.958333333328</v>
      </c>
      <c r="H988" s="59" t="s">
        <v>171</v>
      </c>
      <c r="I988" s="60"/>
      <c r="J988" s="61"/>
      <c r="K988" s="7" t="s">
        <v>172</v>
      </c>
      <c r="L988" s="2">
        <v>390600</v>
      </c>
      <c r="M988" s="7" t="s">
        <v>184</v>
      </c>
      <c r="N988" s="7"/>
    </row>
    <row r="989" spans="1:14" x14ac:dyDescent="0.4">
      <c r="A989" s="8">
        <v>22868</v>
      </c>
      <c r="B989" s="8" t="s">
        <v>545</v>
      </c>
      <c r="C989" s="8" t="s">
        <v>635</v>
      </c>
      <c r="D989" s="62" t="s">
        <v>18</v>
      </c>
      <c r="E989" s="60"/>
      <c r="F989" s="61"/>
      <c r="G989" s="3">
        <v>41817.002326388887</v>
      </c>
      <c r="H989" s="62" t="s">
        <v>565</v>
      </c>
      <c r="I989" s="60"/>
      <c r="J989" s="61"/>
      <c r="K989" s="8"/>
      <c r="L989" s="4">
        <v>80000</v>
      </c>
      <c r="M989" s="8" t="s">
        <v>330</v>
      </c>
      <c r="N989" s="8"/>
    </row>
    <row r="990" spans="1:14" x14ac:dyDescent="0.4">
      <c r="A990" s="7">
        <v>22868</v>
      </c>
      <c r="B990" s="7" t="s">
        <v>16</v>
      </c>
      <c r="C990" s="7" t="s">
        <v>636</v>
      </c>
      <c r="D990" s="59" t="s">
        <v>18</v>
      </c>
      <c r="E990" s="60"/>
      <c r="F990" s="61"/>
      <c r="G990" s="1">
        <v>41817.010416666664</v>
      </c>
      <c r="H990" s="59" t="s">
        <v>161</v>
      </c>
      <c r="I990" s="60"/>
      <c r="J990" s="61"/>
      <c r="K990" s="7"/>
      <c r="L990" s="2">
        <v>190000</v>
      </c>
      <c r="M990" s="7" t="s">
        <v>381</v>
      </c>
      <c r="N990" s="7"/>
    </row>
    <row r="991" spans="1:14" x14ac:dyDescent="0.4">
      <c r="A991" s="8">
        <v>22868</v>
      </c>
      <c r="B991" s="8" t="s">
        <v>16</v>
      </c>
      <c r="C991" s="8" t="s">
        <v>636</v>
      </c>
      <c r="D991" s="62" t="s">
        <v>170</v>
      </c>
      <c r="E991" s="60"/>
      <c r="F991" s="61"/>
      <c r="G991" s="3">
        <v>41817.10833333333</v>
      </c>
      <c r="H991" s="62" t="s">
        <v>171</v>
      </c>
      <c r="I991" s="60"/>
      <c r="J991" s="61"/>
      <c r="K991" s="8" t="s">
        <v>172</v>
      </c>
      <c r="L991" s="4">
        <v>165000</v>
      </c>
      <c r="M991" s="8"/>
      <c r="N991" s="8"/>
    </row>
    <row r="992" spans="1:14" x14ac:dyDescent="0.4">
      <c r="A992" s="7">
        <v>22868</v>
      </c>
      <c r="B992" s="7" t="s">
        <v>545</v>
      </c>
      <c r="C992" s="7" t="s">
        <v>635</v>
      </c>
      <c r="D992" s="59" t="s">
        <v>18</v>
      </c>
      <c r="E992" s="60"/>
      <c r="F992" s="61"/>
      <c r="G992" s="1">
        <v>41817.193055555552</v>
      </c>
      <c r="H992" s="59" t="s">
        <v>565</v>
      </c>
      <c r="I992" s="60"/>
      <c r="J992" s="61"/>
      <c r="K992" s="7"/>
      <c r="L992" s="2">
        <v>100000</v>
      </c>
      <c r="M992" s="7" t="s">
        <v>330</v>
      </c>
      <c r="N992" s="7"/>
    </row>
    <row r="993" spans="1:14" x14ac:dyDescent="0.4">
      <c r="A993" s="8">
        <v>22868</v>
      </c>
      <c r="B993" s="8" t="s">
        <v>545</v>
      </c>
      <c r="C993" s="8" t="s">
        <v>635</v>
      </c>
      <c r="D993" s="62" t="s">
        <v>18</v>
      </c>
      <c r="E993" s="60"/>
      <c r="F993" s="61"/>
      <c r="G993" s="3">
        <v>41817.255555555552</v>
      </c>
      <c r="H993" s="62" t="s">
        <v>565</v>
      </c>
      <c r="I993" s="60"/>
      <c r="J993" s="61"/>
      <c r="K993" s="8"/>
      <c r="L993" s="4">
        <v>100000</v>
      </c>
      <c r="M993" s="8" t="s">
        <v>330</v>
      </c>
      <c r="N993" s="8"/>
    </row>
    <row r="994" spans="1:14" x14ac:dyDescent="0.4">
      <c r="A994" s="7">
        <v>22868</v>
      </c>
      <c r="B994" s="7" t="s">
        <v>545</v>
      </c>
      <c r="C994" s="7" t="s">
        <v>635</v>
      </c>
      <c r="D994" s="59" t="s">
        <v>170</v>
      </c>
      <c r="E994" s="60"/>
      <c r="F994" s="61"/>
      <c r="G994" s="1">
        <v>41817.432638888888</v>
      </c>
      <c r="H994" s="59" t="s">
        <v>171</v>
      </c>
      <c r="I994" s="60"/>
      <c r="J994" s="61"/>
      <c r="K994" s="7" t="s">
        <v>172</v>
      </c>
      <c r="L994" s="2">
        <v>275100</v>
      </c>
      <c r="M994" s="7" t="s">
        <v>628</v>
      </c>
      <c r="N994" s="7"/>
    </row>
    <row r="995" spans="1:14" x14ac:dyDescent="0.4">
      <c r="A995" s="8">
        <v>22868</v>
      </c>
      <c r="B995" s="8" t="s">
        <v>81</v>
      </c>
      <c r="C995" s="8" t="s">
        <v>637</v>
      </c>
      <c r="D995" s="62" t="s">
        <v>18</v>
      </c>
      <c r="E995" s="60"/>
      <c r="F995" s="61"/>
      <c r="G995" s="3">
        <v>41817.916666666664</v>
      </c>
      <c r="H995" s="62" t="s">
        <v>174</v>
      </c>
      <c r="I995" s="60"/>
      <c r="J995" s="61"/>
      <c r="K995" s="8"/>
      <c r="L995" s="4">
        <v>199990</v>
      </c>
      <c r="M995" s="8" t="s">
        <v>184</v>
      </c>
      <c r="N995" s="8"/>
    </row>
    <row r="996" spans="1:14" x14ac:dyDescent="0.4">
      <c r="A996" s="7">
        <v>22868</v>
      </c>
      <c r="B996" s="7" t="s">
        <v>81</v>
      </c>
      <c r="C996" s="7" t="s">
        <v>637</v>
      </c>
      <c r="D996" s="59" t="s">
        <v>170</v>
      </c>
      <c r="E996" s="60"/>
      <c r="F996" s="61"/>
      <c r="G996" s="1">
        <v>41818.024305555555</v>
      </c>
      <c r="H996" s="59" t="s">
        <v>171</v>
      </c>
      <c r="I996" s="60"/>
      <c r="J996" s="61"/>
      <c r="K996" s="7" t="s">
        <v>172</v>
      </c>
      <c r="L996" s="2">
        <v>289600</v>
      </c>
      <c r="M996" s="7" t="s">
        <v>182</v>
      </c>
      <c r="N996" s="7"/>
    </row>
    <row r="997" spans="1:14" x14ac:dyDescent="0.4">
      <c r="A997" s="8">
        <v>22868</v>
      </c>
      <c r="B997" s="8" t="s">
        <v>16</v>
      </c>
      <c r="C997" s="8" t="s">
        <v>638</v>
      </c>
      <c r="D997" s="62" t="s">
        <v>18</v>
      </c>
      <c r="E997" s="60"/>
      <c r="F997" s="61"/>
      <c r="G997" s="3">
        <v>41818.069444444445</v>
      </c>
      <c r="H997" s="62" t="s">
        <v>161</v>
      </c>
      <c r="I997" s="60"/>
      <c r="J997" s="61"/>
      <c r="K997" s="8"/>
      <c r="L997" s="4">
        <v>189000</v>
      </c>
      <c r="M997" s="8" t="s">
        <v>381</v>
      </c>
      <c r="N997" s="8"/>
    </row>
    <row r="998" spans="1:14" x14ac:dyDescent="0.4">
      <c r="A998" s="7">
        <v>22868</v>
      </c>
      <c r="B998" s="7" t="s">
        <v>16</v>
      </c>
      <c r="C998" s="7" t="s">
        <v>638</v>
      </c>
      <c r="D998" s="59" t="s">
        <v>170</v>
      </c>
      <c r="E998" s="60"/>
      <c r="F998" s="61"/>
      <c r="G998" s="1">
        <v>41818.1875</v>
      </c>
      <c r="H998" s="59" t="s">
        <v>171</v>
      </c>
      <c r="I998" s="60"/>
      <c r="J998" s="61"/>
      <c r="K998" s="7" t="s">
        <v>172</v>
      </c>
      <c r="L998" s="2">
        <v>125000</v>
      </c>
      <c r="M998" s="7"/>
      <c r="N998" s="7"/>
    </row>
    <row r="999" spans="1:14" x14ac:dyDescent="0.4">
      <c r="A999" s="8">
        <v>22868</v>
      </c>
      <c r="B999" s="8" t="s">
        <v>81</v>
      </c>
      <c r="C999" s="8" t="s">
        <v>639</v>
      </c>
      <c r="D999" s="62" t="s">
        <v>18</v>
      </c>
      <c r="E999" s="60"/>
      <c r="F999" s="61"/>
      <c r="G999" s="3">
        <v>41818.881249999999</v>
      </c>
      <c r="H999" s="62" t="s">
        <v>174</v>
      </c>
      <c r="I999" s="60"/>
      <c r="J999" s="61"/>
      <c r="K999" s="8"/>
      <c r="L999" s="4">
        <v>200000</v>
      </c>
      <c r="M999" s="8" t="s">
        <v>184</v>
      </c>
      <c r="N999" s="8"/>
    </row>
    <row r="1000" spans="1:14" x14ac:dyDescent="0.4">
      <c r="A1000" s="7">
        <v>22868</v>
      </c>
      <c r="B1000" s="7" t="s">
        <v>81</v>
      </c>
      <c r="C1000" s="7" t="s">
        <v>639</v>
      </c>
      <c r="D1000" s="59" t="s">
        <v>170</v>
      </c>
      <c r="E1000" s="60"/>
      <c r="F1000" s="61"/>
      <c r="G1000" s="1">
        <v>41819.068055555552</v>
      </c>
      <c r="H1000" s="59" t="s">
        <v>171</v>
      </c>
      <c r="I1000" s="60"/>
      <c r="J1000" s="61"/>
      <c r="K1000" s="7" t="s">
        <v>172</v>
      </c>
      <c r="L1000" s="2">
        <v>750</v>
      </c>
      <c r="M1000" s="7" t="s">
        <v>184</v>
      </c>
      <c r="N1000" s="7"/>
    </row>
    <row r="1001" spans="1:14" x14ac:dyDescent="0.4">
      <c r="A1001" s="8">
        <v>22868</v>
      </c>
      <c r="B1001" s="8" t="s">
        <v>545</v>
      </c>
      <c r="C1001" s="8" t="s">
        <v>640</v>
      </c>
      <c r="D1001" s="62" t="s">
        <v>18</v>
      </c>
      <c r="E1001" s="60"/>
      <c r="F1001" s="61"/>
      <c r="G1001" s="3">
        <v>41819.095833333333</v>
      </c>
      <c r="H1001" s="62" t="s">
        <v>565</v>
      </c>
      <c r="I1001" s="60"/>
      <c r="J1001" s="61"/>
      <c r="K1001" s="8"/>
      <c r="L1001" s="4">
        <v>60000</v>
      </c>
      <c r="M1001" s="8" t="s">
        <v>409</v>
      </c>
      <c r="N1001" s="8"/>
    </row>
    <row r="1002" spans="1:14" x14ac:dyDescent="0.4">
      <c r="A1002" s="7">
        <v>22868</v>
      </c>
      <c r="B1002" s="7" t="s">
        <v>545</v>
      </c>
      <c r="C1002" s="7" t="s">
        <v>640</v>
      </c>
      <c r="D1002" s="59" t="s">
        <v>18</v>
      </c>
      <c r="E1002" s="60"/>
      <c r="F1002" s="61"/>
      <c r="G1002" s="1">
        <v>41819.197916666664</v>
      </c>
      <c r="H1002" s="59" t="s">
        <v>565</v>
      </c>
      <c r="I1002" s="60"/>
      <c r="J1002" s="61"/>
      <c r="K1002" s="7"/>
      <c r="L1002" s="2">
        <v>50000</v>
      </c>
      <c r="M1002" s="7" t="s">
        <v>409</v>
      </c>
      <c r="N1002" s="7"/>
    </row>
    <row r="1003" spans="1:14" x14ac:dyDescent="0.4">
      <c r="A1003" s="8">
        <v>22868</v>
      </c>
      <c r="B1003" s="8" t="s">
        <v>545</v>
      </c>
      <c r="C1003" s="8" t="s">
        <v>640</v>
      </c>
      <c r="D1003" s="62" t="s">
        <v>170</v>
      </c>
      <c r="E1003" s="60"/>
      <c r="F1003" s="61"/>
      <c r="G1003" s="3">
        <v>41819.197916666664</v>
      </c>
      <c r="H1003" s="62" t="s">
        <v>194</v>
      </c>
      <c r="I1003" s="60"/>
      <c r="J1003" s="61"/>
      <c r="K1003" s="8" t="s">
        <v>195</v>
      </c>
      <c r="L1003" s="4">
        <v>50000</v>
      </c>
      <c r="M1003" s="8"/>
      <c r="N1003" s="8"/>
    </row>
    <row r="1004" spans="1:14" ht="88.7" x14ac:dyDescent="0.4">
      <c r="A1004" s="7">
        <v>22868</v>
      </c>
      <c r="B1004" s="7" t="s">
        <v>545</v>
      </c>
      <c r="C1004" s="7" t="s">
        <v>640</v>
      </c>
      <c r="D1004" s="59" t="s">
        <v>190</v>
      </c>
      <c r="E1004" s="60"/>
      <c r="F1004" s="61"/>
      <c r="G1004" s="1">
        <v>41819.197916666664</v>
      </c>
      <c r="H1004" s="59"/>
      <c r="I1004" s="60"/>
      <c r="J1004" s="61"/>
      <c r="K1004" s="7" t="s">
        <v>191</v>
      </c>
      <c r="L1004" s="2">
        <v>50000</v>
      </c>
      <c r="M1004" s="7" t="s">
        <v>641</v>
      </c>
      <c r="N1004" s="7"/>
    </row>
    <row r="1005" spans="1:14" x14ac:dyDescent="0.4">
      <c r="A1005" s="8">
        <v>22868</v>
      </c>
      <c r="B1005" s="8" t="s">
        <v>545</v>
      </c>
      <c r="C1005" s="8" t="s">
        <v>640</v>
      </c>
      <c r="D1005" s="62" t="s">
        <v>170</v>
      </c>
      <c r="E1005" s="60"/>
      <c r="F1005" s="61"/>
      <c r="G1005" s="3">
        <v>41819.41805555555</v>
      </c>
      <c r="H1005" s="62" t="s">
        <v>171</v>
      </c>
      <c r="I1005" s="60"/>
      <c r="J1005" s="61"/>
      <c r="K1005" s="8" t="s">
        <v>172</v>
      </c>
      <c r="L1005" s="4">
        <v>148000</v>
      </c>
      <c r="M1005" s="8" t="s">
        <v>628</v>
      </c>
      <c r="N1005" s="8"/>
    </row>
    <row r="1006" spans="1:14" x14ac:dyDescent="0.4">
      <c r="A1006" s="7">
        <v>22868</v>
      </c>
      <c r="B1006" s="7" t="s">
        <v>545</v>
      </c>
      <c r="C1006" s="7" t="s">
        <v>640</v>
      </c>
      <c r="D1006" s="59" t="s">
        <v>18</v>
      </c>
      <c r="E1006" s="60"/>
      <c r="F1006" s="61"/>
      <c r="G1006" s="1">
        <v>41819.934027777774</v>
      </c>
      <c r="H1006" s="59" t="s">
        <v>565</v>
      </c>
      <c r="I1006" s="60"/>
      <c r="J1006" s="61"/>
      <c r="K1006" s="7"/>
      <c r="L1006" s="2">
        <v>50000</v>
      </c>
      <c r="M1006" s="7" t="s">
        <v>592</v>
      </c>
      <c r="N1006" s="7"/>
    </row>
    <row r="1007" spans="1:14" x14ac:dyDescent="0.4">
      <c r="A1007" s="8">
        <v>22868</v>
      </c>
      <c r="B1007" s="8" t="s">
        <v>545</v>
      </c>
      <c r="C1007" s="8" t="s">
        <v>640</v>
      </c>
      <c r="D1007" s="62" t="s">
        <v>18</v>
      </c>
      <c r="E1007" s="60"/>
      <c r="F1007" s="61"/>
      <c r="G1007" s="3">
        <v>41820.000694444439</v>
      </c>
      <c r="H1007" s="62" t="s">
        <v>565</v>
      </c>
      <c r="I1007" s="60"/>
      <c r="J1007" s="61"/>
      <c r="K1007" s="8"/>
      <c r="L1007" s="4">
        <v>80000</v>
      </c>
      <c r="M1007" s="8" t="s">
        <v>590</v>
      </c>
      <c r="N1007" s="8"/>
    </row>
    <row r="1008" spans="1:14" x14ac:dyDescent="0.4">
      <c r="A1008" s="7">
        <v>22868</v>
      </c>
      <c r="B1008" s="7" t="s">
        <v>545</v>
      </c>
      <c r="C1008" s="7" t="s">
        <v>642</v>
      </c>
      <c r="D1008" s="59" t="s">
        <v>18</v>
      </c>
      <c r="E1008" s="60"/>
      <c r="F1008" s="61"/>
      <c r="G1008" s="1">
        <v>41820.137499999997</v>
      </c>
      <c r="H1008" s="59" t="s">
        <v>565</v>
      </c>
      <c r="I1008" s="60"/>
      <c r="J1008" s="61"/>
      <c r="K1008" s="7"/>
      <c r="L1008" s="2">
        <v>30000</v>
      </c>
      <c r="M1008" s="7" t="s">
        <v>330</v>
      </c>
      <c r="N1008" s="7"/>
    </row>
    <row r="1009" spans="1:14" x14ac:dyDescent="0.4">
      <c r="A1009" s="8">
        <v>22868</v>
      </c>
      <c r="B1009" s="8" t="s">
        <v>545</v>
      </c>
      <c r="C1009" s="8" t="s">
        <v>642</v>
      </c>
      <c r="D1009" s="62" t="s">
        <v>18</v>
      </c>
      <c r="E1009" s="60"/>
      <c r="F1009" s="61"/>
      <c r="G1009" s="3">
        <v>41820.947916666664</v>
      </c>
      <c r="H1009" s="62" t="s">
        <v>565</v>
      </c>
      <c r="I1009" s="60"/>
      <c r="J1009" s="61"/>
      <c r="K1009" s="8"/>
      <c r="L1009" s="4">
        <v>30000</v>
      </c>
      <c r="M1009" s="8" t="s">
        <v>330</v>
      </c>
      <c r="N1009" s="8"/>
    </row>
    <row r="1010" spans="1:14" x14ac:dyDescent="0.4">
      <c r="A1010" s="7">
        <v>22868</v>
      </c>
      <c r="B1010" s="7" t="s">
        <v>545</v>
      </c>
      <c r="C1010" s="7" t="s">
        <v>643</v>
      </c>
      <c r="D1010" s="59" t="s">
        <v>18</v>
      </c>
      <c r="E1010" s="60"/>
      <c r="F1010" s="61"/>
      <c r="G1010" s="1">
        <v>41821.933333333334</v>
      </c>
      <c r="H1010" s="59" t="s">
        <v>565</v>
      </c>
      <c r="I1010" s="60"/>
      <c r="J1010" s="61"/>
      <c r="K1010" s="7"/>
      <c r="L1010" s="2">
        <v>50000</v>
      </c>
      <c r="M1010" s="7" t="s">
        <v>330</v>
      </c>
      <c r="N1010" s="7"/>
    </row>
    <row r="1011" spans="1:14" x14ac:dyDescent="0.4">
      <c r="A1011" s="8">
        <v>22868</v>
      </c>
      <c r="B1011" s="8" t="s">
        <v>545</v>
      </c>
      <c r="C1011" s="8" t="s">
        <v>643</v>
      </c>
      <c r="D1011" s="62" t="s">
        <v>170</v>
      </c>
      <c r="E1011" s="60"/>
      <c r="F1011" s="61"/>
      <c r="G1011" s="3">
        <v>41822.452777777777</v>
      </c>
      <c r="H1011" s="62" t="s">
        <v>171</v>
      </c>
      <c r="I1011" s="60"/>
      <c r="J1011" s="61"/>
      <c r="K1011" s="8" t="s">
        <v>172</v>
      </c>
      <c r="L1011" s="4">
        <v>11250</v>
      </c>
      <c r="M1011" s="8" t="s">
        <v>629</v>
      </c>
      <c r="N1011" s="8"/>
    </row>
    <row r="1012" spans="1:14" x14ac:dyDescent="0.4">
      <c r="A1012" s="7">
        <v>22868</v>
      </c>
      <c r="B1012" s="7" t="s">
        <v>545</v>
      </c>
      <c r="C1012" s="7" t="s">
        <v>643</v>
      </c>
      <c r="D1012" s="59" t="s">
        <v>18</v>
      </c>
      <c r="E1012" s="60"/>
      <c r="F1012" s="61"/>
      <c r="G1012" s="1">
        <v>41822.916666666664</v>
      </c>
      <c r="H1012" s="59" t="s">
        <v>565</v>
      </c>
      <c r="I1012" s="60"/>
      <c r="J1012" s="61"/>
      <c r="K1012" s="7"/>
      <c r="L1012" s="2">
        <v>20000</v>
      </c>
      <c r="M1012" s="7" t="s">
        <v>330</v>
      </c>
      <c r="N1012" s="7"/>
    </row>
    <row r="1013" spans="1:14" x14ac:dyDescent="0.4">
      <c r="A1013" s="8">
        <v>22868</v>
      </c>
      <c r="B1013" s="8" t="s">
        <v>545</v>
      </c>
      <c r="C1013" s="8" t="s">
        <v>644</v>
      </c>
      <c r="D1013" s="62" t="s">
        <v>170</v>
      </c>
      <c r="E1013" s="60"/>
      <c r="F1013" s="61"/>
      <c r="G1013" s="3">
        <v>41823.324999999997</v>
      </c>
      <c r="H1013" s="62" t="s">
        <v>171</v>
      </c>
      <c r="I1013" s="60"/>
      <c r="J1013" s="61"/>
      <c r="K1013" s="8" t="s">
        <v>172</v>
      </c>
      <c r="L1013" s="4">
        <v>30600</v>
      </c>
      <c r="M1013" s="8" t="s">
        <v>620</v>
      </c>
      <c r="N1013" s="8"/>
    </row>
    <row r="1014" spans="1:14" x14ac:dyDescent="0.4">
      <c r="A1014" s="7">
        <v>22868</v>
      </c>
      <c r="B1014" s="7" t="s">
        <v>16</v>
      </c>
      <c r="C1014" s="7" t="s">
        <v>645</v>
      </c>
      <c r="D1014" s="59" t="s">
        <v>65</v>
      </c>
      <c r="E1014" s="60"/>
      <c r="F1014" s="61"/>
      <c r="G1014" s="1">
        <v>41853.645138888889</v>
      </c>
      <c r="H1014" s="59" t="s">
        <v>66</v>
      </c>
      <c r="I1014" s="60"/>
      <c r="J1014" s="61"/>
      <c r="K1014" s="7"/>
      <c r="L1014" s="2">
        <v>10919</v>
      </c>
      <c r="M1014" s="7"/>
      <c r="N1014" s="7"/>
    </row>
    <row r="1015" spans="1:14" x14ac:dyDescent="0.4">
      <c r="A1015" s="8">
        <v>22868</v>
      </c>
      <c r="B1015" s="8" t="s">
        <v>16</v>
      </c>
      <c r="C1015" s="8" t="s">
        <v>645</v>
      </c>
      <c r="D1015" s="62" t="s">
        <v>18</v>
      </c>
      <c r="E1015" s="60"/>
      <c r="F1015" s="61"/>
      <c r="G1015" s="3">
        <v>41853.652777777774</v>
      </c>
      <c r="H1015" s="62" t="s">
        <v>161</v>
      </c>
      <c r="I1015" s="60"/>
      <c r="J1015" s="61"/>
      <c r="K1015" s="8"/>
      <c r="L1015" s="4">
        <v>84520</v>
      </c>
      <c r="M1015" s="8" t="s">
        <v>381</v>
      </c>
      <c r="N1015" s="8"/>
    </row>
    <row r="1016" spans="1:14" x14ac:dyDescent="0.4">
      <c r="A1016" s="7">
        <v>22868</v>
      </c>
      <c r="B1016" s="7" t="s">
        <v>16</v>
      </c>
      <c r="C1016" s="7" t="s">
        <v>645</v>
      </c>
      <c r="D1016" s="59" t="s">
        <v>170</v>
      </c>
      <c r="E1016" s="60"/>
      <c r="F1016" s="61"/>
      <c r="G1016" s="1">
        <v>41853.690972222219</v>
      </c>
      <c r="H1016" s="59" t="s">
        <v>171</v>
      </c>
      <c r="I1016" s="60"/>
      <c r="J1016" s="61"/>
      <c r="K1016" s="7" t="s">
        <v>172</v>
      </c>
      <c r="L1016" s="2">
        <v>3500</v>
      </c>
      <c r="M1016" s="7"/>
      <c r="N1016" s="7"/>
    </row>
    <row r="1017" spans="1:14" x14ac:dyDescent="0.4">
      <c r="A1017" s="8">
        <v>22868</v>
      </c>
      <c r="B1017" s="8" t="s">
        <v>81</v>
      </c>
      <c r="C1017" s="8" t="s">
        <v>646</v>
      </c>
      <c r="D1017" s="62" t="s">
        <v>18</v>
      </c>
      <c r="E1017" s="60"/>
      <c r="F1017" s="61"/>
      <c r="G1017" s="3">
        <v>41855.951388888891</v>
      </c>
      <c r="H1017" s="62" t="s">
        <v>174</v>
      </c>
      <c r="I1017" s="60"/>
      <c r="J1017" s="61"/>
      <c r="K1017" s="8"/>
      <c r="L1017" s="4">
        <v>80000</v>
      </c>
      <c r="M1017" s="8" t="s">
        <v>149</v>
      </c>
      <c r="N1017" s="8"/>
    </row>
    <row r="1018" spans="1:14" x14ac:dyDescent="0.4">
      <c r="A1018" s="7">
        <v>22868</v>
      </c>
      <c r="B1018" s="7" t="s">
        <v>81</v>
      </c>
      <c r="C1018" s="7" t="s">
        <v>646</v>
      </c>
      <c r="D1018" s="59" t="s">
        <v>170</v>
      </c>
      <c r="E1018" s="60"/>
      <c r="F1018" s="61"/>
      <c r="G1018" s="1">
        <v>41856.088888888888</v>
      </c>
      <c r="H1018" s="59" t="s">
        <v>171</v>
      </c>
      <c r="I1018" s="60"/>
      <c r="J1018" s="61"/>
      <c r="K1018" s="7" t="s">
        <v>172</v>
      </c>
      <c r="L1018" s="2">
        <v>1000</v>
      </c>
      <c r="M1018" s="7" t="s">
        <v>445</v>
      </c>
      <c r="N1018" s="7"/>
    </row>
    <row r="1019" spans="1:14" x14ac:dyDescent="0.4">
      <c r="A1019" s="8">
        <v>22868</v>
      </c>
      <c r="B1019" s="8" t="s">
        <v>16</v>
      </c>
      <c r="C1019" s="8" t="s">
        <v>647</v>
      </c>
      <c r="D1019" s="62" t="s">
        <v>18</v>
      </c>
      <c r="E1019" s="60"/>
      <c r="F1019" s="61"/>
      <c r="G1019" s="3">
        <v>41856.635416666664</v>
      </c>
      <c r="H1019" s="62" t="s">
        <v>161</v>
      </c>
      <c r="I1019" s="60"/>
      <c r="J1019" s="61"/>
      <c r="K1019" s="8"/>
      <c r="L1019" s="4">
        <v>50000</v>
      </c>
      <c r="M1019" s="8" t="s">
        <v>338</v>
      </c>
      <c r="N1019" s="8"/>
    </row>
    <row r="1020" spans="1:14" x14ac:dyDescent="0.4">
      <c r="A1020" s="7">
        <v>22868</v>
      </c>
      <c r="B1020" s="7" t="s">
        <v>81</v>
      </c>
      <c r="C1020" s="7" t="s">
        <v>648</v>
      </c>
      <c r="D1020" s="59" t="s">
        <v>18</v>
      </c>
      <c r="E1020" s="60"/>
      <c r="F1020" s="61"/>
      <c r="G1020" s="1">
        <v>41857.996527777774</v>
      </c>
      <c r="H1020" s="59" t="s">
        <v>174</v>
      </c>
      <c r="I1020" s="60"/>
      <c r="J1020" s="61"/>
      <c r="K1020" s="7"/>
      <c r="L1020" s="2">
        <v>99880</v>
      </c>
      <c r="M1020" s="7" t="s">
        <v>149</v>
      </c>
      <c r="N1020" s="7"/>
    </row>
    <row r="1021" spans="1:14" x14ac:dyDescent="0.4">
      <c r="A1021" s="8">
        <v>22868</v>
      </c>
      <c r="B1021" s="8" t="s">
        <v>81</v>
      </c>
      <c r="C1021" s="8" t="s">
        <v>648</v>
      </c>
      <c r="D1021" s="62" t="s">
        <v>170</v>
      </c>
      <c r="E1021" s="60"/>
      <c r="F1021" s="61"/>
      <c r="G1021" s="3">
        <v>41858.041666666664</v>
      </c>
      <c r="H1021" s="62" t="s">
        <v>171</v>
      </c>
      <c r="I1021" s="60"/>
      <c r="J1021" s="61"/>
      <c r="K1021" s="8" t="s">
        <v>172</v>
      </c>
      <c r="L1021" s="4">
        <v>153200</v>
      </c>
      <c r="M1021" s="8" t="s">
        <v>149</v>
      </c>
      <c r="N1021" s="8"/>
    </row>
    <row r="1022" spans="1:14" x14ac:dyDescent="0.4">
      <c r="A1022" s="7">
        <v>22868</v>
      </c>
      <c r="B1022" s="7" t="s">
        <v>16</v>
      </c>
      <c r="C1022" s="7" t="s">
        <v>649</v>
      </c>
      <c r="D1022" s="59" t="s">
        <v>18</v>
      </c>
      <c r="E1022" s="60"/>
      <c r="F1022" s="61"/>
      <c r="G1022" s="1">
        <v>41858.083333333328</v>
      </c>
      <c r="H1022" s="59" t="s">
        <v>161</v>
      </c>
      <c r="I1022" s="60"/>
      <c r="J1022" s="61"/>
      <c r="K1022" s="7"/>
      <c r="L1022" s="2">
        <v>120000</v>
      </c>
      <c r="M1022" s="7" t="s">
        <v>146</v>
      </c>
      <c r="N1022" s="7"/>
    </row>
    <row r="1023" spans="1:14" x14ac:dyDescent="0.4">
      <c r="A1023" s="8">
        <v>22868</v>
      </c>
      <c r="B1023" s="8" t="s">
        <v>16</v>
      </c>
      <c r="C1023" s="8" t="s">
        <v>650</v>
      </c>
      <c r="D1023" s="62" t="s">
        <v>170</v>
      </c>
      <c r="E1023" s="60"/>
      <c r="F1023" s="61"/>
      <c r="G1023" s="3">
        <v>41858.663194444445</v>
      </c>
      <c r="H1023" s="62" t="s">
        <v>171</v>
      </c>
      <c r="I1023" s="60"/>
      <c r="J1023" s="61"/>
      <c r="K1023" s="8" t="s">
        <v>172</v>
      </c>
      <c r="L1023" s="4">
        <v>123200</v>
      </c>
      <c r="M1023" s="8"/>
      <c r="N1023" s="8"/>
    </row>
    <row r="1024" spans="1:14" x14ac:dyDescent="0.4">
      <c r="A1024" s="7">
        <v>22868</v>
      </c>
      <c r="B1024" s="7" t="s">
        <v>81</v>
      </c>
      <c r="C1024" s="7" t="s">
        <v>651</v>
      </c>
      <c r="D1024" s="59" t="s">
        <v>170</v>
      </c>
      <c r="E1024" s="60"/>
      <c r="F1024" s="61"/>
      <c r="G1024" s="1">
        <v>41858.96875</v>
      </c>
      <c r="H1024" s="59" t="s">
        <v>171</v>
      </c>
      <c r="I1024" s="60"/>
      <c r="J1024" s="61"/>
      <c r="K1024" s="7" t="s">
        <v>172</v>
      </c>
      <c r="L1024" s="2">
        <v>85000</v>
      </c>
      <c r="M1024" s="7" t="s">
        <v>652</v>
      </c>
      <c r="N1024" s="7"/>
    </row>
    <row r="1025" spans="1:14" ht="38" x14ac:dyDescent="0.4">
      <c r="A1025" s="8">
        <v>22868</v>
      </c>
      <c r="B1025" s="8" t="s">
        <v>81</v>
      </c>
      <c r="C1025" s="8" t="s">
        <v>653</v>
      </c>
      <c r="D1025" s="62" t="s">
        <v>170</v>
      </c>
      <c r="E1025" s="60"/>
      <c r="F1025" s="61"/>
      <c r="G1025" s="3">
        <v>41860.052083333328</v>
      </c>
      <c r="H1025" s="62" t="s">
        <v>171</v>
      </c>
      <c r="I1025" s="60"/>
      <c r="J1025" s="61"/>
      <c r="K1025" s="8" t="s">
        <v>172</v>
      </c>
      <c r="L1025" s="4">
        <v>160000</v>
      </c>
      <c r="M1025" s="8" t="s">
        <v>654</v>
      </c>
      <c r="N1025" s="8"/>
    </row>
    <row r="1026" spans="1:14" x14ac:dyDescent="0.4">
      <c r="A1026" s="7">
        <v>22868</v>
      </c>
      <c r="B1026" s="7" t="s">
        <v>16</v>
      </c>
      <c r="C1026" s="7" t="s">
        <v>655</v>
      </c>
      <c r="D1026" s="59" t="s">
        <v>18</v>
      </c>
      <c r="E1026" s="60"/>
      <c r="F1026" s="61"/>
      <c r="G1026" s="1">
        <v>41860.168749999997</v>
      </c>
      <c r="H1026" s="59" t="s">
        <v>161</v>
      </c>
      <c r="I1026" s="60"/>
      <c r="J1026" s="61"/>
      <c r="K1026" s="7"/>
      <c r="L1026" s="2">
        <v>150000</v>
      </c>
      <c r="M1026" s="7" t="s">
        <v>146</v>
      </c>
      <c r="N1026" s="7"/>
    </row>
    <row r="1027" spans="1:14" x14ac:dyDescent="0.4">
      <c r="A1027" s="8">
        <v>22868</v>
      </c>
      <c r="B1027" s="8" t="s">
        <v>16</v>
      </c>
      <c r="C1027" s="8" t="s">
        <v>656</v>
      </c>
      <c r="D1027" s="62" t="s">
        <v>18</v>
      </c>
      <c r="E1027" s="60"/>
      <c r="F1027" s="61"/>
      <c r="G1027" s="3">
        <v>41861.710416666661</v>
      </c>
      <c r="H1027" s="62" t="s">
        <v>161</v>
      </c>
      <c r="I1027" s="60"/>
      <c r="J1027" s="61"/>
      <c r="K1027" s="8"/>
      <c r="L1027" s="4">
        <v>70000</v>
      </c>
      <c r="M1027" s="8" t="s">
        <v>146</v>
      </c>
      <c r="N1027" s="8"/>
    </row>
    <row r="1028" spans="1:14" x14ac:dyDescent="0.4">
      <c r="A1028" s="7">
        <v>22868</v>
      </c>
      <c r="B1028" s="7" t="s">
        <v>16</v>
      </c>
      <c r="C1028" s="7" t="s">
        <v>656</v>
      </c>
      <c r="D1028" s="59" t="s">
        <v>170</v>
      </c>
      <c r="E1028" s="60"/>
      <c r="F1028" s="61"/>
      <c r="G1028" s="1">
        <v>41862.130555555552</v>
      </c>
      <c r="H1028" s="59" t="s">
        <v>171</v>
      </c>
      <c r="I1028" s="60"/>
      <c r="J1028" s="61"/>
      <c r="K1028" s="7" t="s">
        <v>172</v>
      </c>
      <c r="L1028" s="2">
        <v>12100</v>
      </c>
      <c r="M1028" s="7"/>
      <c r="N1028" s="7"/>
    </row>
    <row r="1029" spans="1:14" x14ac:dyDescent="0.4">
      <c r="A1029" s="8">
        <v>22868</v>
      </c>
      <c r="B1029" s="8" t="s">
        <v>16</v>
      </c>
      <c r="C1029" s="8" t="s">
        <v>657</v>
      </c>
      <c r="D1029" s="62" t="s">
        <v>170</v>
      </c>
      <c r="E1029" s="60"/>
      <c r="F1029" s="61"/>
      <c r="G1029" s="3">
        <v>41862.828472222223</v>
      </c>
      <c r="H1029" s="62" t="s">
        <v>171</v>
      </c>
      <c r="I1029" s="60"/>
      <c r="J1029" s="61"/>
      <c r="K1029" s="8" t="s">
        <v>172</v>
      </c>
      <c r="L1029" s="4">
        <v>100000</v>
      </c>
      <c r="M1029" s="8"/>
      <c r="N1029" s="8"/>
    </row>
    <row r="1030" spans="1:14" x14ac:dyDescent="0.4">
      <c r="A1030" s="7">
        <v>22868</v>
      </c>
      <c r="B1030" s="7" t="s">
        <v>81</v>
      </c>
      <c r="C1030" s="7" t="s">
        <v>658</v>
      </c>
      <c r="D1030" s="59" t="s">
        <v>18</v>
      </c>
      <c r="E1030" s="60"/>
      <c r="F1030" s="61"/>
      <c r="G1030" s="1">
        <v>41862.970138888886</v>
      </c>
      <c r="H1030" s="59" t="s">
        <v>174</v>
      </c>
      <c r="I1030" s="60"/>
      <c r="J1030" s="61"/>
      <c r="K1030" s="7"/>
      <c r="L1030" s="2">
        <v>100000</v>
      </c>
      <c r="M1030" s="7" t="s">
        <v>149</v>
      </c>
      <c r="N1030" s="7"/>
    </row>
    <row r="1031" spans="1:14" x14ac:dyDescent="0.4">
      <c r="A1031" s="8">
        <v>22868</v>
      </c>
      <c r="B1031" s="8" t="s">
        <v>81</v>
      </c>
      <c r="C1031" s="8" t="s">
        <v>658</v>
      </c>
      <c r="D1031" s="62" t="s">
        <v>170</v>
      </c>
      <c r="E1031" s="60"/>
      <c r="F1031" s="61"/>
      <c r="G1031" s="3">
        <v>41863.048611111109</v>
      </c>
      <c r="H1031" s="62" t="s">
        <v>171</v>
      </c>
      <c r="I1031" s="60"/>
      <c r="J1031" s="61"/>
      <c r="K1031" s="8" t="s">
        <v>172</v>
      </c>
      <c r="L1031" s="4">
        <v>29100</v>
      </c>
      <c r="M1031" s="8" t="s">
        <v>445</v>
      </c>
      <c r="N1031" s="8"/>
    </row>
    <row r="1032" spans="1:14" x14ac:dyDescent="0.4">
      <c r="A1032" s="7">
        <v>22868</v>
      </c>
      <c r="B1032" s="7" t="s">
        <v>16</v>
      </c>
      <c r="C1032" s="7" t="s">
        <v>659</v>
      </c>
      <c r="D1032" s="59" t="s">
        <v>18</v>
      </c>
      <c r="E1032" s="60"/>
      <c r="F1032" s="61"/>
      <c r="G1032" s="1">
        <v>41864.902083333334</v>
      </c>
      <c r="H1032" s="59" t="s">
        <v>161</v>
      </c>
      <c r="I1032" s="60"/>
      <c r="J1032" s="61"/>
      <c r="K1032" s="7"/>
      <c r="L1032" s="2">
        <v>26900</v>
      </c>
      <c r="M1032" s="7" t="s">
        <v>146</v>
      </c>
      <c r="N1032" s="7"/>
    </row>
    <row r="1033" spans="1:14" x14ac:dyDescent="0.4">
      <c r="A1033" s="8">
        <v>22868</v>
      </c>
      <c r="B1033" s="8" t="s">
        <v>16</v>
      </c>
      <c r="C1033" s="8" t="s">
        <v>660</v>
      </c>
      <c r="D1033" s="62" t="s">
        <v>18</v>
      </c>
      <c r="E1033" s="60"/>
      <c r="F1033" s="61"/>
      <c r="G1033" s="3">
        <v>41865.856249999997</v>
      </c>
      <c r="H1033" s="62" t="s">
        <v>161</v>
      </c>
      <c r="I1033" s="60"/>
      <c r="J1033" s="61"/>
      <c r="K1033" s="8"/>
      <c r="L1033" s="4">
        <v>99990</v>
      </c>
      <c r="M1033" s="8" t="s">
        <v>146</v>
      </c>
      <c r="N1033" s="8"/>
    </row>
    <row r="1034" spans="1:14" x14ac:dyDescent="0.4">
      <c r="A1034" s="7">
        <v>22868</v>
      </c>
      <c r="B1034" s="7" t="s">
        <v>16</v>
      </c>
      <c r="C1034" s="7" t="s">
        <v>660</v>
      </c>
      <c r="D1034" s="59" t="s">
        <v>170</v>
      </c>
      <c r="E1034" s="60"/>
      <c r="F1034" s="61"/>
      <c r="G1034" s="1">
        <v>41865.87222222222</v>
      </c>
      <c r="H1034" s="59" t="s">
        <v>171</v>
      </c>
      <c r="I1034" s="60"/>
      <c r="J1034" s="61"/>
      <c r="K1034" s="7" t="s">
        <v>172</v>
      </c>
      <c r="L1034" s="2">
        <v>23000</v>
      </c>
      <c r="M1034" s="7"/>
      <c r="N1034" s="7"/>
    </row>
    <row r="1035" spans="1:14" x14ac:dyDescent="0.4">
      <c r="A1035" s="8">
        <v>22868</v>
      </c>
      <c r="B1035" s="8" t="s">
        <v>16</v>
      </c>
      <c r="C1035" s="8" t="s">
        <v>660</v>
      </c>
      <c r="D1035" s="62" t="s">
        <v>18</v>
      </c>
      <c r="E1035" s="60"/>
      <c r="F1035" s="61"/>
      <c r="G1035" s="3">
        <v>41866.15625</v>
      </c>
      <c r="H1035" s="62" t="s">
        <v>161</v>
      </c>
      <c r="I1035" s="60"/>
      <c r="J1035" s="61"/>
      <c r="K1035" s="8"/>
      <c r="L1035" s="4">
        <v>10000</v>
      </c>
      <c r="M1035" s="8" t="s">
        <v>146</v>
      </c>
      <c r="N1035" s="8"/>
    </row>
    <row r="1036" spans="1:14" x14ac:dyDescent="0.4">
      <c r="A1036" s="7">
        <v>22868</v>
      </c>
      <c r="B1036" s="7" t="s">
        <v>16</v>
      </c>
      <c r="C1036" s="7" t="s">
        <v>661</v>
      </c>
      <c r="D1036" s="59" t="s">
        <v>18</v>
      </c>
      <c r="E1036" s="60"/>
      <c r="F1036" s="61"/>
      <c r="G1036" s="1">
        <v>41867.852083333331</v>
      </c>
      <c r="H1036" s="59" t="s">
        <v>161</v>
      </c>
      <c r="I1036" s="60"/>
      <c r="J1036" s="61"/>
      <c r="K1036" s="7"/>
      <c r="L1036" s="2">
        <v>33000</v>
      </c>
      <c r="M1036" s="7" t="s">
        <v>146</v>
      </c>
      <c r="N1036" s="7"/>
    </row>
    <row r="1037" spans="1:14" x14ac:dyDescent="0.4">
      <c r="A1037" s="8">
        <v>22868</v>
      </c>
      <c r="B1037" s="8" t="s">
        <v>16</v>
      </c>
      <c r="C1037" s="8" t="s">
        <v>661</v>
      </c>
      <c r="D1037" s="62" t="s">
        <v>18</v>
      </c>
      <c r="E1037" s="60"/>
      <c r="F1037" s="61"/>
      <c r="G1037" s="3">
        <v>41868.103472222218</v>
      </c>
      <c r="H1037" s="62" t="s">
        <v>161</v>
      </c>
      <c r="I1037" s="60"/>
      <c r="J1037" s="61"/>
      <c r="K1037" s="8"/>
      <c r="L1037" s="4">
        <v>7700</v>
      </c>
      <c r="M1037" s="8" t="s">
        <v>146</v>
      </c>
      <c r="N1037" s="8"/>
    </row>
    <row r="1038" spans="1:14" x14ac:dyDescent="0.4">
      <c r="A1038" s="7">
        <v>22868</v>
      </c>
      <c r="B1038" s="7" t="s">
        <v>16</v>
      </c>
      <c r="C1038" s="7" t="s">
        <v>662</v>
      </c>
      <c r="D1038" s="59" t="s">
        <v>18</v>
      </c>
      <c r="E1038" s="60"/>
      <c r="F1038" s="61"/>
      <c r="G1038" s="1">
        <v>41868.861111111109</v>
      </c>
      <c r="H1038" s="59" t="s">
        <v>161</v>
      </c>
      <c r="I1038" s="60"/>
      <c r="J1038" s="61"/>
      <c r="K1038" s="7"/>
      <c r="L1038" s="2">
        <v>50000</v>
      </c>
      <c r="M1038" s="7" t="s">
        <v>146</v>
      </c>
      <c r="N1038" s="7"/>
    </row>
    <row r="1039" spans="1:14" x14ac:dyDescent="0.4">
      <c r="A1039" s="8">
        <v>22868</v>
      </c>
      <c r="B1039" s="8" t="s">
        <v>81</v>
      </c>
      <c r="C1039" s="8" t="s">
        <v>663</v>
      </c>
      <c r="D1039" s="62" t="s">
        <v>18</v>
      </c>
      <c r="E1039" s="60"/>
      <c r="F1039" s="61"/>
      <c r="G1039" s="3">
        <v>41869.92083333333</v>
      </c>
      <c r="H1039" s="62" t="s">
        <v>174</v>
      </c>
      <c r="I1039" s="60"/>
      <c r="J1039" s="61"/>
      <c r="K1039" s="8"/>
      <c r="L1039" s="4">
        <v>28900</v>
      </c>
      <c r="M1039" s="8" t="s">
        <v>184</v>
      </c>
      <c r="N1039" s="8"/>
    </row>
    <row r="1040" spans="1:14" x14ac:dyDescent="0.4">
      <c r="A1040" s="7">
        <v>22868</v>
      </c>
      <c r="B1040" s="7" t="s">
        <v>16</v>
      </c>
      <c r="C1040" s="7" t="s">
        <v>664</v>
      </c>
      <c r="D1040" s="59" t="s">
        <v>170</v>
      </c>
      <c r="E1040" s="60"/>
      <c r="F1040" s="61"/>
      <c r="G1040" s="1">
        <v>41870.743055555555</v>
      </c>
      <c r="H1040" s="59" t="s">
        <v>194</v>
      </c>
      <c r="I1040" s="60"/>
      <c r="J1040" s="61"/>
      <c r="K1040" s="7" t="s">
        <v>195</v>
      </c>
      <c r="L1040" s="2">
        <v>120000</v>
      </c>
      <c r="M1040" s="7" t="s">
        <v>665</v>
      </c>
      <c r="N1040" s="7"/>
    </row>
    <row r="1041" spans="1:14" x14ac:dyDescent="0.4">
      <c r="A1041" s="8">
        <v>22868</v>
      </c>
      <c r="B1041" s="8" t="s">
        <v>16</v>
      </c>
      <c r="C1041" s="8" t="s">
        <v>664</v>
      </c>
      <c r="D1041" s="62" t="s">
        <v>190</v>
      </c>
      <c r="E1041" s="60"/>
      <c r="F1041" s="61"/>
      <c r="G1041" s="3">
        <v>41870.743055555555</v>
      </c>
      <c r="H1041" s="62"/>
      <c r="I1041" s="60"/>
      <c r="J1041" s="61"/>
      <c r="K1041" s="8" t="s">
        <v>191</v>
      </c>
      <c r="L1041" s="4">
        <v>120000</v>
      </c>
      <c r="M1041" s="8" t="s">
        <v>666</v>
      </c>
      <c r="N1041" s="8"/>
    </row>
    <row r="1042" spans="1:14" x14ac:dyDescent="0.4">
      <c r="A1042" s="7">
        <v>22868</v>
      </c>
      <c r="B1042" s="7" t="s">
        <v>16</v>
      </c>
      <c r="C1042" s="7" t="s">
        <v>664</v>
      </c>
      <c r="D1042" s="59" t="s">
        <v>18</v>
      </c>
      <c r="E1042" s="60"/>
      <c r="F1042" s="61"/>
      <c r="G1042" s="1">
        <v>41870.75277777778</v>
      </c>
      <c r="H1042" s="59" t="s">
        <v>161</v>
      </c>
      <c r="I1042" s="60"/>
      <c r="J1042" s="61"/>
      <c r="K1042" s="7"/>
      <c r="L1042" s="2">
        <v>120000</v>
      </c>
      <c r="M1042" s="7" t="s">
        <v>146</v>
      </c>
      <c r="N1042" s="7"/>
    </row>
    <row r="1043" spans="1:14" x14ac:dyDescent="0.4">
      <c r="A1043" s="8">
        <v>22868</v>
      </c>
      <c r="B1043" s="8" t="s">
        <v>81</v>
      </c>
      <c r="C1043" s="8" t="s">
        <v>667</v>
      </c>
      <c r="D1043" s="62" t="s">
        <v>18</v>
      </c>
      <c r="E1043" s="60"/>
      <c r="F1043" s="61"/>
      <c r="G1043" s="3">
        <v>41873.912499999999</v>
      </c>
      <c r="H1043" s="62" t="s">
        <v>174</v>
      </c>
      <c r="I1043" s="60"/>
      <c r="J1043" s="61"/>
      <c r="K1043" s="8"/>
      <c r="L1043" s="4">
        <v>80040</v>
      </c>
      <c r="M1043" s="8" t="s">
        <v>149</v>
      </c>
      <c r="N1043" s="8"/>
    </row>
    <row r="1044" spans="1:14" x14ac:dyDescent="0.4">
      <c r="A1044" s="7">
        <v>22868</v>
      </c>
      <c r="B1044" s="7" t="s">
        <v>81</v>
      </c>
      <c r="C1044" s="7" t="s">
        <v>667</v>
      </c>
      <c r="D1044" s="59" t="s">
        <v>170</v>
      </c>
      <c r="E1044" s="60"/>
      <c r="F1044" s="61"/>
      <c r="G1044" s="1">
        <v>41874.166666666664</v>
      </c>
      <c r="H1044" s="59" t="s">
        <v>171</v>
      </c>
      <c r="I1044" s="60"/>
      <c r="J1044" s="61"/>
      <c r="K1044" s="7" t="s">
        <v>172</v>
      </c>
      <c r="L1044" s="2">
        <v>65000</v>
      </c>
      <c r="M1044" s="7" t="s">
        <v>445</v>
      </c>
      <c r="N1044" s="7"/>
    </row>
    <row r="1045" spans="1:14" x14ac:dyDescent="0.4">
      <c r="A1045" s="8">
        <v>22868</v>
      </c>
      <c r="B1045" s="8" t="s">
        <v>16</v>
      </c>
      <c r="C1045" s="8" t="s">
        <v>668</v>
      </c>
      <c r="D1045" s="62" t="s">
        <v>18</v>
      </c>
      <c r="E1045" s="60"/>
      <c r="F1045" s="61"/>
      <c r="G1045" s="3">
        <v>41875.970833333333</v>
      </c>
      <c r="H1045" s="62" t="s">
        <v>161</v>
      </c>
      <c r="I1045" s="60"/>
      <c r="J1045" s="61"/>
      <c r="K1045" s="8"/>
      <c r="L1045" s="4">
        <v>21000</v>
      </c>
      <c r="M1045" s="8" t="s">
        <v>146</v>
      </c>
      <c r="N1045" s="8"/>
    </row>
    <row r="1046" spans="1:14" x14ac:dyDescent="0.4">
      <c r="A1046" s="7">
        <v>22868</v>
      </c>
      <c r="B1046" s="7" t="s">
        <v>16</v>
      </c>
      <c r="C1046" s="7" t="s">
        <v>669</v>
      </c>
      <c r="D1046" s="59" t="s">
        <v>170</v>
      </c>
      <c r="E1046" s="60"/>
      <c r="F1046" s="61"/>
      <c r="G1046" s="1">
        <v>41877.685416666667</v>
      </c>
      <c r="H1046" s="59" t="s">
        <v>194</v>
      </c>
      <c r="I1046" s="60"/>
      <c r="J1046" s="61"/>
      <c r="K1046" s="7" t="s">
        <v>195</v>
      </c>
      <c r="L1046" s="2">
        <v>95000</v>
      </c>
      <c r="M1046" s="7" t="s">
        <v>670</v>
      </c>
      <c r="N1046" s="7"/>
    </row>
    <row r="1047" spans="1:14" ht="25.35" x14ac:dyDescent="0.4">
      <c r="A1047" s="8">
        <v>22868</v>
      </c>
      <c r="B1047" s="8" t="s">
        <v>16</v>
      </c>
      <c r="C1047" s="8" t="s">
        <v>669</v>
      </c>
      <c r="D1047" s="62" t="s">
        <v>190</v>
      </c>
      <c r="E1047" s="60"/>
      <c r="F1047" s="61"/>
      <c r="G1047" s="3">
        <v>41877.685416666667</v>
      </c>
      <c r="H1047" s="62"/>
      <c r="I1047" s="60"/>
      <c r="J1047" s="61"/>
      <c r="K1047" s="8" t="s">
        <v>191</v>
      </c>
      <c r="L1047" s="4">
        <v>95000</v>
      </c>
      <c r="M1047" s="8" t="s">
        <v>671</v>
      </c>
      <c r="N1047" s="8"/>
    </row>
    <row r="1048" spans="1:14" x14ac:dyDescent="0.4">
      <c r="A1048" s="7">
        <v>22868</v>
      </c>
      <c r="B1048" s="7" t="s">
        <v>16</v>
      </c>
      <c r="C1048" s="7" t="s">
        <v>669</v>
      </c>
      <c r="D1048" s="59" t="s">
        <v>18</v>
      </c>
      <c r="E1048" s="60"/>
      <c r="F1048" s="61"/>
      <c r="G1048" s="1">
        <v>41877.690972222219</v>
      </c>
      <c r="H1048" s="59" t="s">
        <v>161</v>
      </c>
      <c r="I1048" s="60"/>
      <c r="J1048" s="61"/>
      <c r="K1048" s="7"/>
      <c r="L1048" s="2">
        <v>95000</v>
      </c>
      <c r="M1048" s="7" t="s">
        <v>146</v>
      </c>
      <c r="N1048" s="7"/>
    </row>
    <row r="1049" spans="1:14" x14ac:dyDescent="0.4">
      <c r="A1049" s="8">
        <v>22868</v>
      </c>
      <c r="B1049" s="8" t="s">
        <v>16</v>
      </c>
      <c r="C1049" s="8" t="s">
        <v>669</v>
      </c>
      <c r="D1049" s="62" t="s">
        <v>170</v>
      </c>
      <c r="E1049" s="60"/>
      <c r="F1049" s="61"/>
      <c r="G1049" s="3">
        <v>41877.856249999997</v>
      </c>
      <c r="H1049" s="62" t="s">
        <v>171</v>
      </c>
      <c r="I1049" s="60"/>
      <c r="J1049" s="61"/>
      <c r="K1049" s="8" t="s">
        <v>172</v>
      </c>
      <c r="L1049" s="4">
        <v>13000</v>
      </c>
      <c r="M1049" s="8"/>
      <c r="N1049" s="8"/>
    </row>
    <row r="1050" spans="1:14" x14ac:dyDescent="0.4">
      <c r="A1050" s="7">
        <v>22868</v>
      </c>
      <c r="B1050" s="7" t="s">
        <v>16</v>
      </c>
      <c r="C1050" s="7" t="s">
        <v>669</v>
      </c>
      <c r="D1050" s="59" t="s">
        <v>170</v>
      </c>
      <c r="E1050" s="60"/>
      <c r="F1050" s="61"/>
      <c r="G1050" s="1">
        <v>41877.945138888885</v>
      </c>
      <c r="H1050" s="59" t="s">
        <v>171</v>
      </c>
      <c r="I1050" s="60"/>
      <c r="J1050" s="61"/>
      <c r="K1050" s="7" t="s">
        <v>172</v>
      </c>
      <c r="L1050" s="2">
        <v>10000</v>
      </c>
      <c r="M1050" s="7"/>
      <c r="N1050" s="7"/>
    </row>
    <row r="1051" spans="1:14" x14ac:dyDescent="0.4">
      <c r="A1051" s="8">
        <v>22868</v>
      </c>
      <c r="B1051" s="8" t="s">
        <v>16</v>
      </c>
      <c r="C1051" s="8" t="s">
        <v>672</v>
      </c>
      <c r="D1051" s="62" t="s">
        <v>170</v>
      </c>
      <c r="E1051" s="60"/>
      <c r="F1051" s="61"/>
      <c r="G1051" s="3">
        <v>41878.659722222219</v>
      </c>
      <c r="H1051" s="62" t="s">
        <v>194</v>
      </c>
      <c r="I1051" s="60"/>
      <c r="J1051" s="61"/>
      <c r="K1051" s="8" t="s">
        <v>195</v>
      </c>
      <c r="L1051" s="4">
        <v>95000</v>
      </c>
      <c r="M1051" s="8" t="s">
        <v>673</v>
      </c>
      <c r="N1051" s="8"/>
    </row>
    <row r="1052" spans="1:14" ht="25.35" x14ac:dyDescent="0.4">
      <c r="A1052" s="7">
        <v>22868</v>
      </c>
      <c r="B1052" s="7" t="s">
        <v>16</v>
      </c>
      <c r="C1052" s="7" t="s">
        <v>672</v>
      </c>
      <c r="D1052" s="59" t="s">
        <v>190</v>
      </c>
      <c r="E1052" s="60"/>
      <c r="F1052" s="61"/>
      <c r="G1052" s="1">
        <v>41878.659722222219</v>
      </c>
      <c r="H1052" s="59"/>
      <c r="I1052" s="60"/>
      <c r="J1052" s="61"/>
      <c r="K1052" s="7" t="s">
        <v>191</v>
      </c>
      <c r="L1052" s="2">
        <v>95000</v>
      </c>
      <c r="M1052" s="7" t="s">
        <v>674</v>
      </c>
      <c r="N1052" s="7"/>
    </row>
    <row r="1053" spans="1:14" x14ac:dyDescent="0.4">
      <c r="A1053" s="8">
        <v>22868</v>
      </c>
      <c r="B1053" s="8" t="s">
        <v>16</v>
      </c>
      <c r="C1053" s="8" t="s">
        <v>672</v>
      </c>
      <c r="D1053" s="62" t="s">
        <v>18</v>
      </c>
      <c r="E1053" s="60"/>
      <c r="F1053" s="61"/>
      <c r="G1053" s="3">
        <v>41878.666666666664</v>
      </c>
      <c r="H1053" s="62" t="s">
        <v>161</v>
      </c>
      <c r="I1053" s="60"/>
      <c r="J1053" s="61"/>
      <c r="K1053" s="8"/>
      <c r="L1053" s="4">
        <v>95000</v>
      </c>
      <c r="M1053" s="8" t="s">
        <v>146</v>
      </c>
      <c r="N1053" s="8"/>
    </row>
    <row r="1054" spans="1:14" x14ac:dyDescent="0.4">
      <c r="A1054" s="7">
        <v>22868</v>
      </c>
      <c r="B1054" s="7" t="s">
        <v>16</v>
      </c>
      <c r="C1054" s="7" t="s">
        <v>672</v>
      </c>
      <c r="D1054" s="59" t="s">
        <v>170</v>
      </c>
      <c r="E1054" s="60"/>
      <c r="F1054" s="61"/>
      <c r="G1054" s="1">
        <v>41878.864583333328</v>
      </c>
      <c r="H1054" s="59" t="s">
        <v>171</v>
      </c>
      <c r="I1054" s="60"/>
      <c r="J1054" s="61"/>
      <c r="K1054" s="7" t="s">
        <v>172</v>
      </c>
      <c r="L1054" s="2">
        <v>13000</v>
      </c>
      <c r="M1054" s="7"/>
      <c r="N1054" s="7"/>
    </row>
    <row r="1055" spans="1:14" x14ac:dyDescent="0.4">
      <c r="A1055" s="8">
        <v>22868</v>
      </c>
      <c r="B1055" s="8" t="s">
        <v>16</v>
      </c>
      <c r="C1055" s="8" t="s">
        <v>672</v>
      </c>
      <c r="D1055" s="62" t="s">
        <v>170</v>
      </c>
      <c r="E1055" s="60"/>
      <c r="F1055" s="61"/>
      <c r="G1055" s="3">
        <v>41878.98333333333</v>
      </c>
      <c r="H1055" s="62" t="s">
        <v>171</v>
      </c>
      <c r="I1055" s="60"/>
      <c r="J1055" s="61"/>
      <c r="K1055" s="8" t="s">
        <v>172</v>
      </c>
      <c r="L1055" s="4">
        <v>35000</v>
      </c>
      <c r="M1055" s="8"/>
      <c r="N1055" s="8"/>
    </row>
    <row r="1056" spans="1:14" x14ac:dyDescent="0.4">
      <c r="A1056" s="7">
        <v>22868</v>
      </c>
      <c r="B1056" s="7" t="s">
        <v>16</v>
      </c>
      <c r="C1056" s="7" t="s">
        <v>672</v>
      </c>
      <c r="D1056" s="59" t="s">
        <v>170</v>
      </c>
      <c r="E1056" s="60"/>
      <c r="F1056" s="61"/>
      <c r="G1056" s="1">
        <v>41879.133333333331</v>
      </c>
      <c r="H1056" s="59" t="s">
        <v>171</v>
      </c>
      <c r="I1056" s="60"/>
      <c r="J1056" s="61"/>
      <c r="K1056" s="7" t="s">
        <v>172</v>
      </c>
      <c r="L1056" s="2">
        <v>3000</v>
      </c>
      <c r="M1056" s="7"/>
      <c r="N1056" s="7"/>
    </row>
    <row r="1057" spans="1:14" x14ac:dyDescent="0.4">
      <c r="A1057" s="8">
        <v>22868</v>
      </c>
      <c r="B1057" s="8" t="s">
        <v>16</v>
      </c>
      <c r="C1057" s="8" t="s">
        <v>675</v>
      </c>
      <c r="D1057" s="62" t="s">
        <v>170</v>
      </c>
      <c r="E1057" s="60"/>
      <c r="F1057" s="61"/>
      <c r="G1057" s="3">
        <v>41880.897916666661</v>
      </c>
      <c r="H1057" s="62" t="s">
        <v>171</v>
      </c>
      <c r="I1057" s="60"/>
      <c r="J1057" s="61"/>
      <c r="K1057" s="8" t="s">
        <v>172</v>
      </c>
      <c r="L1057" s="4">
        <v>43850</v>
      </c>
      <c r="M1057" s="8"/>
      <c r="N1057" s="8"/>
    </row>
    <row r="1058" spans="1:14" x14ac:dyDescent="0.4">
      <c r="A1058" s="7">
        <v>22868</v>
      </c>
      <c r="B1058" s="7" t="s">
        <v>16</v>
      </c>
      <c r="C1058" s="7" t="s">
        <v>676</v>
      </c>
      <c r="D1058" s="59" t="s">
        <v>18</v>
      </c>
      <c r="E1058" s="60"/>
      <c r="F1058" s="61"/>
      <c r="G1058" s="1">
        <v>41881.774305555555</v>
      </c>
      <c r="H1058" s="59" t="s">
        <v>161</v>
      </c>
      <c r="I1058" s="60"/>
      <c r="J1058" s="61"/>
      <c r="K1058" s="7"/>
      <c r="L1058" s="2">
        <v>4000</v>
      </c>
      <c r="M1058" s="7" t="s">
        <v>146</v>
      </c>
      <c r="N1058" s="7"/>
    </row>
    <row r="1059" spans="1:14" x14ac:dyDescent="0.4">
      <c r="A1059" s="8">
        <v>22868</v>
      </c>
      <c r="B1059" s="8" t="s">
        <v>16</v>
      </c>
      <c r="C1059" s="8" t="s">
        <v>676</v>
      </c>
      <c r="D1059" s="62" t="s">
        <v>18</v>
      </c>
      <c r="E1059" s="60"/>
      <c r="F1059" s="61"/>
      <c r="G1059" s="3">
        <v>41881.909722222219</v>
      </c>
      <c r="H1059" s="62" t="s">
        <v>161</v>
      </c>
      <c r="I1059" s="60"/>
      <c r="J1059" s="61"/>
      <c r="K1059" s="8"/>
      <c r="L1059" s="4">
        <v>100000</v>
      </c>
      <c r="M1059" s="8" t="s">
        <v>146</v>
      </c>
      <c r="N1059" s="8"/>
    </row>
    <row r="1060" spans="1:14" x14ac:dyDescent="0.4">
      <c r="A1060" s="7">
        <v>22868</v>
      </c>
      <c r="B1060" s="7" t="s">
        <v>16</v>
      </c>
      <c r="C1060" s="7" t="s">
        <v>676</v>
      </c>
      <c r="D1060" s="59" t="s">
        <v>170</v>
      </c>
      <c r="E1060" s="60"/>
      <c r="F1060" s="61"/>
      <c r="G1060" s="1">
        <v>41882.068749999999</v>
      </c>
      <c r="H1060" s="59" t="s">
        <v>171</v>
      </c>
      <c r="I1060" s="60"/>
      <c r="J1060" s="61"/>
      <c r="K1060" s="7" t="s">
        <v>172</v>
      </c>
      <c r="L1060" s="2">
        <v>115500</v>
      </c>
      <c r="M1060" s="7"/>
      <c r="N1060" s="7"/>
    </row>
    <row r="1061" spans="1:14" x14ac:dyDescent="0.4">
      <c r="A1061" s="8">
        <v>22868</v>
      </c>
      <c r="B1061" s="8" t="s">
        <v>16</v>
      </c>
      <c r="C1061" s="8" t="s">
        <v>677</v>
      </c>
      <c r="D1061" s="62" t="s">
        <v>170</v>
      </c>
      <c r="E1061" s="60"/>
      <c r="F1061" s="61"/>
      <c r="G1061" s="3">
        <v>41883.847916666666</v>
      </c>
      <c r="H1061" s="62" t="s">
        <v>171</v>
      </c>
      <c r="I1061" s="60"/>
      <c r="J1061" s="61"/>
      <c r="K1061" s="8" t="s">
        <v>172</v>
      </c>
      <c r="L1061" s="4">
        <v>295000</v>
      </c>
      <c r="M1061" s="8"/>
      <c r="N1061" s="8"/>
    </row>
    <row r="1062" spans="1:14" x14ac:dyDescent="0.4">
      <c r="A1062" s="7">
        <v>22868</v>
      </c>
      <c r="B1062" s="7" t="s">
        <v>16</v>
      </c>
      <c r="C1062" s="7" t="s">
        <v>677</v>
      </c>
      <c r="D1062" s="59" t="s">
        <v>170</v>
      </c>
      <c r="E1062" s="60"/>
      <c r="F1062" s="61"/>
      <c r="G1062" s="1">
        <v>41883.850694444445</v>
      </c>
      <c r="H1062" s="59" t="s">
        <v>171</v>
      </c>
      <c r="I1062" s="60"/>
      <c r="J1062" s="61"/>
      <c r="K1062" s="7" t="s">
        <v>172</v>
      </c>
      <c r="L1062" s="2">
        <v>4000</v>
      </c>
      <c r="M1062" s="7"/>
      <c r="N1062" s="7"/>
    </row>
    <row r="1063" spans="1:14" x14ac:dyDescent="0.4">
      <c r="A1063" s="8">
        <v>22868</v>
      </c>
      <c r="B1063" s="8" t="s">
        <v>16</v>
      </c>
      <c r="C1063" s="8" t="s">
        <v>677</v>
      </c>
      <c r="D1063" s="62" t="s">
        <v>18</v>
      </c>
      <c r="E1063" s="60"/>
      <c r="F1063" s="61"/>
      <c r="G1063" s="3">
        <v>41883.938194444439</v>
      </c>
      <c r="H1063" s="62" t="s">
        <v>161</v>
      </c>
      <c r="I1063" s="60"/>
      <c r="J1063" s="61"/>
      <c r="K1063" s="8"/>
      <c r="L1063" s="4">
        <v>120000</v>
      </c>
      <c r="M1063" s="8" t="s">
        <v>146</v>
      </c>
      <c r="N1063" s="8"/>
    </row>
    <row r="1064" spans="1:14" x14ac:dyDescent="0.4">
      <c r="A1064" s="7">
        <v>22868</v>
      </c>
      <c r="B1064" s="7" t="s">
        <v>16</v>
      </c>
      <c r="C1064" s="7" t="s">
        <v>677</v>
      </c>
      <c r="D1064" s="59" t="s">
        <v>18</v>
      </c>
      <c r="E1064" s="60"/>
      <c r="F1064" s="61"/>
      <c r="G1064" s="1">
        <v>41884.033333333333</v>
      </c>
      <c r="H1064" s="59" t="s">
        <v>161</v>
      </c>
      <c r="I1064" s="60"/>
      <c r="J1064" s="61"/>
      <c r="K1064" s="7"/>
      <c r="L1064" s="2">
        <v>100000</v>
      </c>
      <c r="M1064" s="7" t="s">
        <v>566</v>
      </c>
      <c r="N1064" s="7"/>
    </row>
    <row r="1065" spans="1:14" x14ac:dyDescent="0.4">
      <c r="A1065" s="8">
        <v>22868</v>
      </c>
      <c r="B1065" s="8" t="s">
        <v>16</v>
      </c>
      <c r="C1065" s="8" t="s">
        <v>677</v>
      </c>
      <c r="D1065" s="62" t="s">
        <v>18</v>
      </c>
      <c r="E1065" s="60"/>
      <c r="F1065" s="61"/>
      <c r="G1065" s="3">
        <v>41884.097222222219</v>
      </c>
      <c r="H1065" s="62" t="s">
        <v>161</v>
      </c>
      <c r="I1065" s="60"/>
      <c r="J1065" s="61"/>
      <c r="K1065" s="8"/>
      <c r="L1065" s="4">
        <v>50000</v>
      </c>
      <c r="M1065" s="8" t="s">
        <v>146</v>
      </c>
      <c r="N1065" s="8"/>
    </row>
    <row r="1066" spans="1:14" x14ac:dyDescent="0.4">
      <c r="A1066" s="7">
        <v>22868</v>
      </c>
      <c r="B1066" s="7" t="s">
        <v>16</v>
      </c>
      <c r="C1066" s="7" t="s">
        <v>677</v>
      </c>
      <c r="D1066" s="59" t="s">
        <v>18</v>
      </c>
      <c r="E1066" s="60"/>
      <c r="F1066" s="61"/>
      <c r="G1066" s="1">
        <v>41884.738393020831</v>
      </c>
      <c r="H1066" s="59" t="s">
        <v>161</v>
      </c>
      <c r="I1066" s="60"/>
      <c r="J1066" s="61"/>
      <c r="K1066" s="7"/>
      <c r="L1066" s="2">
        <v>20000</v>
      </c>
      <c r="M1066" s="7" t="s">
        <v>146</v>
      </c>
      <c r="N1066" s="7"/>
    </row>
    <row r="1067" spans="1:14" x14ac:dyDescent="0.4">
      <c r="A1067" s="8">
        <v>22868</v>
      </c>
      <c r="B1067" s="8" t="s">
        <v>16</v>
      </c>
      <c r="C1067" s="8" t="s">
        <v>678</v>
      </c>
      <c r="D1067" s="62" t="s">
        <v>170</v>
      </c>
      <c r="E1067" s="60"/>
      <c r="F1067" s="61"/>
      <c r="G1067" s="3">
        <v>41884.84652777778</v>
      </c>
      <c r="H1067" s="62" t="s">
        <v>171</v>
      </c>
      <c r="I1067" s="60"/>
      <c r="J1067" s="61"/>
      <c r="K1067" s="8" t="s">
        <v>172</v>
      </c>
      <c r="L1067" s="4">
        <v>3000</v>
      </c>
      <c r="M1067" s="8"/>
      <c r="N1067" s="8"/>
    </row>
    <row r="1068" spans="1:14" x14ac:dyDescent="0.4">
      <c r="A1068" s="7">
        <v>22868</v>
      </c>
      <c r="B1068" s="7" t="s">
        <v>16</v>
      </c>
      <c r="C1068" s="7" t="s">
        <v>678</v>
      </c>
      <c r="D1068" s="59" t="s">
        <v>170</v>
      </c>
      <c r="E1068" s="60"/>
      <c r="F1068" s="61"/>
      <c r="G1068" s="1">
        <v>41884.989583333328</v>
      </c>
      <c r="H1068" s="59" t="s">
        <v>171</v>
      </c>
      <c r="I1068" s="60"/>
      <c r="J1068" s="61"/>
      <c r="K1068" s="7" t="s">
        <v>172</v>
      </c>
      <c r="L1068" s="2">
        <v>3000</v>
      </c>
      <c r="M1068" s="7"/>
      <c r="N1068" s="7"/>
    </row>
    <row r="1069" spans="1:14" x14ac:dyDescent="0.4">
      <c r="A1069" s="8">
        <v>22868</v>
      </c>
      <c r="B1069" s="8" t="s">
        <v>16</v>
      </c>
      <c r="C1069" s="8" t="s">
        <v>678</v>
      </c>
      <c r="D1069" s="62" t="s">
        <v>170</v>
      </c>
      <c r="E1069" s="60"/>
      <c r="F1069" s="61"/>
      <c r="G1069" s="3">
        <v>41885.013888888891</v>
      </c>
      <c r="H1069" s="62" t="s">
        <v>171</v>
      </c>
      <c r="I1069" s="60"/>
      <c r="J1069" s="61"/>
      <c r="K1069" s="8" t="s">
        <v>172</v>
      </c>
      <c r="L1069" s="4">
        <v>40000</v>
      </c>
      <c r="M1069" s="8"/>
      <c r="N1069" s="8"/>
    </row>
    <row r="1070" spans="1:14" x14ac:dyDescent="0.4">
      <c r="A1070" s="7">
        <v>22868</v>
      </c>
      <c r="B1070" s="7" t="s">
        <v>16</v>
      </c>
      <c r="C1070" s="7" t="s">
        <v>678</v>
      </c>
      <c r="D1070" s="59" t="s">
        <v>170</v>
      </c>
      <c r="E1070" s="60"/>
      <c r="F1070" s="61"/>
      <c r="G1070" s="1">
        <v>41885.078472222223</v>
      </c>
      <c r="H1070" s="59" t="s">
        <v>171</v>
      </c>
      <c r="I1070" s="60"/>
      <c r="J1070" s="61"/>
      <c r="K1070" s="7" t="s">
        <v>172</v>
      </c>
      <c r="L1070" s="2">
        <v>3000</v>
      </c>
      <c r="M1070" s="7"/>
      <c r="N1070" s="7"/>
    </row>
    <row r="1071" spans="1:14" x14ac:dyDescent="0.4">
      <c r="A1071" s="8">
        <v>22868</v>
      </c>
      <c r="B1071" s="8" t="s">
        <v>16</v>
      </c>
      <c r="C1071" s="8" t="s">
        <v>679</v>
      </c>
      <c r="D1071" s="62" t="s">
        <v>18</v>
      </c>
      <c r="E1071" s="60"/>
      <c r="F1071" s="61"/>
      <c r="G1071" s="3">
        <v>41886.938888888886</v>
      </c>
      <c r="H1071" s="62" t="s">
        <v>161</v>
      </c>
      <c r="I1071" s="60"/>
      <c r="J1071" s="61"/>
      <c r="K1071" s="8"/>
      <c r="L1071" s="4">
        <v>23000</v>
      </c>
      <c r="M1071" s="8" t="s">
        <v>146</v>
      </c>
      <c r="N1071" s="8"/>
    </row>
    <row r="1072" spans="1:14" x14ac:dyDescent="0.4">
      <c r="A1072" s="7">
        <v>22868</v>
      </c>
      <c r="B1072" s="7" t="s">
        <v>16</v>
      </c>
      <c r="C1072" s="7" t="s">
        <v>680</v>
      </c>
      <c r="D1072" s="59" t="s">
        <v>18</v>
      </c>
      <c r="E1072" s="60"/>
      <c r="F1072" s="61"/>
      <c r="G1072" s="1">
        <v>41888.990972222222</v>
      </c>
      <c r="H1072" s="59" t="s">
        <v>161</v>
      </c>
      <c r="I1072" s="60"/>
      <c r="J1072" s="61"/>
      <c r="K1072" s="7"/>
      <c r="L1072" s="2">
        <v>120120</v>
      </c>
      <c r="M1072" s="7" t="s">
        <v>146</v>
      </c>
      <c r="N1072" s="7"/>
    </row>
    <row r="1073" spans="1:14" x14ac:dyDescent="0.4">
      <c r="A1073" s="8">
        <v>22868</v>
      </c>
      <c r="B1073" s="8" t="s">
        <v>16</v>
      </c>
      <c r="C1073" s="8" t="s">
        <v>680</v>
      </c>
      <c r="D1073" s="62" t="s">
        <v>170</v>
      </c>
      <c r="E1073" s="60"/>
      <c r="F1073" s="61"/>
      <c r="G1073" s="3">
        <v>41889.271527777775</v>
      </c>
      <c r="H1073" s="62" t="s">
        <v>171</v>
      </c>
      <c r="I1073" s="60"/>
      <c r="J1073" s="61"/>
      <c r="K1073" s="8" t="s">
        <v>172</v>
      </c>
      <c r="L1073" s="4">
        <v>24000</v>
      </c>
      <c r="M1073" s="8"/>
      <c r="N1073" s="8"/>
    </row>
    <row r="1074" spans="1:14" x14ac:dyDescent="0.4">
      <c r="A1074" s="7">
        <v>22868</v>
      </c>
      <c r="B1074" s="7" t="s">
        <v>16</v>
      </c>
      <c r="C1074" s="7" t="s">
        <v>681</v>
      </c>
      <c r="D1074" s="59" t="s">
        <v>18</v>
      </c>
      <c r="E1074" s="60"/>
      <c r="F1074" s="61"/>
      <c r="G1074" s="1">
        <v>41890.043749999997</v>
      </c>
      <c r="H1074" s="59" t="s">
        <v>161</v>
      </c>
      <c r="I1074" s="60"/>
      <c r="J1074" s="61"/>
      <c r="K1074" s="7"/>
      <c r="L1074" s="2">
        <v>50000</v>
      </c>
      <c r="M1074" s="7" t="s">
        <v>146</v>
      </c>
      <c r="N1074" s="7"/>
    </row>
    <row r="1075" spans="1:14" x14ac:dyDescent="0.4">
      <c r="A1075" s="8">
        <v>22868</v>
      </c>
      <c r="B1075" s="8" t="s">
        <v>16</v>
      </c>
      <c r="C1075" s="8" t="s">
        <v>681</v>
      </c>
      <c r="D1075" s="62" t="s">
        <v>18</v>
      </c>
      <c r="E1075" s="60"/>
      <c r="F1075" s="61"/>
      <c r="G1075" s="3">
        <v>41890.136111111111</v>
      </c>
      <c r="H1075" s="62" t="s">
        <v>161</v>
      </c>
      <c r="I1075" s="60"/>
      <c r="J1075" s="61"/>
      <c r="K1075" s="8"/>
      <c r="L1075" s="4">
        <v>20000</v>
      </c>
      <c r="M1075" s="8" t="s">
        <v>146</v>
      </c>
      <c r="N1075" s="8"/>
    </row>
    <row r="1076" spans="1:14" x14ac:dyDescent="0.4">
      <c r="A1076" s="7">
        <v>22868</v>
      </c>
      <c r="B1076" s="7" t="s">
        <v>16</v>
      </c>
      <c r="C1076" s="7" t="s">
        <v>682</v>
      </c>
      <c r="D1076" s="59" t="s">
        <v>170</v>
      </c>
      <c r="E1076" s="60"/>
      <c r="F1076" s="61"/>
      <c r="G1076" s="1">
        <v>41939.895833333328</v>
      </c>
      <c r="H1076" s="59" t="s">
        <v>194</v>
      </c>
      <c r="I1076" s="60"/>
      <c r="J1076" s="61"/>
      <c r="K1076" s="7" t="s">
        <v>195</v>
      </c>
      <c r="L1076" s="2">
        <v>120000</v>
      </c>
      <c r="M1076" s="7" t="s">
        <v>683</v>
      </c>
      <c r="N1076" s="7"/>
    </row>
    <row r="1077" spans="1:14" ht="139.35" x14ac:dyDescent="0.4">
      <c r="A1077" s="8">
        <v>22868</v>
      </c>
      <c r="B1077" s="8" t="s">
        <v>16</v>
      </c>
      <c r="C1077" s="8" t="s">
        <v>682</v>
      </c>
      <c r="D1077" s="62" t="s">
        <v>190</v>
      </c>
      <c r="E1077" s="60"/>
      <c r="F1077" s="61"/>
      <c r="G1077" s="3">
        <v>41939.895833333328</v>
      </c>
      <c r="H1077" s="62"/>
      <c r="I1077" s="60"/>
      <c r="J1077" s="61"/>
      <c r="K1077" s="8" t="s">
        <v>191</v>
      </c>
      <c r="L1077" s="4">
        <v>120000</v>
      </c>
      <c r="M1077" s="8" t="s">
        <v>684</v>
      </c>
      <c r="N1077" s="8"/>
    </row>
    <row r="1078" spans="1:14" x14ac:dyDescent="0.4">
      <c r="A1078" s="7">
        <v>22868</v>
      </c>
      <c r="B1078" s="7" t="s">
        <v>16</v>
      </c>
      <c r="C1078" s="7" t="s">
        <v>682</v>
      </c>
      <c r="D1078" s="59" t="s">
        <v>18</v>
      </c>
      <c r="E1078" s="60"/>
      <c r="F1078" s="61"/>
      <c r="G1078" s="1">
        <v>41939.899305555555</v>
      </c>
      <c r="H1078" s="59" t="s">
        <v>161</v>
      </c>
      <c r="I1078" s="60"/>
      <c r="J1078" s="61"/>
      <c r="K1078" s="7"/>
      <c r="L1078" s="2">
        <v>120000</v>
      </c>
      <c r="M1078" s="7" t="s">
        <v>146</v>
      </c>
      <c r="N1078" s="7"/>
    </row>
    <row r="1079" spans="1:14" x14ac:dyDescent="0.4">
      <c r="A1079" s="8">
        <v>22868</v>
      </c>
      <c r="B1079" s="8" t="s">
        <v>16</v>
      </c>
      <c r="C1079" s="8" t="s">
        <v>682</v>
      </c>
      <c r="D1079" s="62" t="s">
        <v>170</v>
      </c>
      <c r="E1079" s="60"/>
      <c r="F1079" s="61"/>
      <c r="G1079" s="3">
        <v>41939.9375</v>
      </c>
      <c r="H1079" s="62" t="s">
        <v>194</v>
      </c>
      <c r="I1079" s="60"/>
      <c r="J1079" s="61"/>
      <c r="K1079" s="8" t="s">
        <v>195</v>
      </c>
      <c r="L1079" s="4">
        <v>150000</v>
      </c>
      <c r="M1079" s="8" t="s">
        <v>683</v>
      </c>
      <c r="N1079" s="8"/>
    </row>
    <row r="1080" spans="1:14" ht="139.35" x14ac:dyDescent="0.4">
      <c r="A1080" s="7">
        <v>22868</v>
      </c>
      <c r="B1080" s="7" t="s">
        <v>16</v>
      </c>
      <c r="C1080" s="7" t="s">
        <v>682</v>
      </c>
      <c r="D1080" s="59" t="s">
        <v>190</v>
      </c>
      <c r="E1080" s="60"/>
      <c r="F1080" s="61"/>
      <c r="G1080" s="1">
        <v>41939.9375</v>
      </c>
      <c r="H1080" s="59"/>
      <c r="I1080" s="60"/>
      <c r="J1080" s="61"/>
      <c r="K1080" s="7" t="s">
        <v>191</v>
      </c>
      <c r="L1080" s="2">
        <v>150000</v>
      </c>
      <c r="M1080" s="7" t="s">
        <v>684</v>
      </c>
      <c r="N1080" s="7"/>
    </row>
    <row r="1081" spans="1:14" x14ac:dyDescent="0.4">
      <c r="A1081" s="8">
        <v>22868</v>
      </c>
      <c r="B1081" s="8" t="s">
        <v>16</v>
      </c>
      <c r="C1081" s="8" t="s">
        <v>682</v>
      </c>
      <c r="D1081" s="62" t="s">
        <v>18</v>
      </c>
      <c r="E1081" s="60"/>
      <c r="F1081" s="61"/>
      <c r="G1081" s="3">
        <v>41939.947222222218</v>
      </c>
      <c r="H1081" s="62" t="s">
        <v>161</v>
      </c>
      <c r="I1081" s="60"/>
      <c r="J1081" s="61"/>
      <c r="K1081" s="8"/>
      <c r="L1081" s="4">
        <v>150000</v>
      </c>
      <c r="M1081" s="8" t="s">
        <v>146</v>
      </c>
      <c r="N1081" s="8"/>
    </row>
    <row r="1082" spans="1:14" x14ac:dyDescent="0.4">
      <c r="A1082" s="7">
        <v>22868</v>
      </c>
      <c r="B1082" s="7" t="s">
        <v>16</v>
      </c>
      <c r="C1082" s="7" t="s">
        <v>685</v>
      </c>
      <c r="D1082" s="59" t="s">
        <v>18</v>
      </c>
      <c r="E1082" s="60"/>
      <c r="F1082" s="61"/>
      <c r="G1082" s="1">
        <v>41940.941666666666</v>
      </c>
      <c r="H1082" s="59" t="s">
        <v>161</v>
      </c>
      <c r="I1082" s="60"/>
      <c r="J1082" s="61"/>
      <c r="K1082" s="7"/>
      <c r="L1082" s="2">
        <v>80040</v>
      </c>
      <c r="M1082" s="7" t="s">
        <v>146</v>
      </c>
      <c r="N1082" s="7"/>
    </row>
    <row r="1083" spans="1:14" x14ac:dyDescent="0.4">
      <c r="A1083" s="8">
        <v>22868</v>
      </c>
      <c r="B1083" s="8" t="s">
        <v>16</v>
      </c>
      <c r="C1083" s="8" t="s">
        <v>686</v>
      </c>
      <c r="D1083" s="62" t="s">
        <v>18</v>
      </c>
      <c r="E1083" s="60"/>
      <c r="F1083" s="61"/>
      <c r="G1083" s="3">
        <v>41941.901388888888</v>
      </c>
      <c r="H1083" s="62" t="s">
        <v>161</v>
      </c>
      <c r="I1083" s="60"/>
      <c r="J1083" s="61"/>
      <c r="K1083" s="8"/>
      <c r="L1083" s="4">
        <v>50000</v>
      </c>
      <c r="M1083" s="8" t="s">
        <v>146</v>
      </c>
      <c r="N1083" s="8"/>
    </row>
    <row r="1084" spans="1:14" x14ac:dyDescent="0.4">
      <c r="A1084" s="7">
        <v>22868</v>
      </c>
      <c r="B1084" s="7" t="s">
        <v>16</v>
      </c>
      <c r="C1084" s="7" t="s">
        <v>686</v>
      </c>
      <c r="D1084" s="59" t="s">
        <v>170</v>
      </c>
      <c r="E1084" s="60"/>
      <c r="F1084" s="61"/>
      <c r="G1084" s="1">
        <v>41941.958333333328</v>
      </c>
      <c r="H1084" s="59" t="s">
        <v>171</v>
      </c>
      <c r="I1084" s="60"/>
      <c r="J1084" s="61"/>
      <c r="K1084" s="7" t="s">
        <v>172</v>
      </c>
      <c r="L1084" s="2">
        <v>5000</v>
      </c>
      <c r="M1084" s="7"/>
      <c r="N1084" s="7"/>
    </row>
    <row r="1085" spans="1:14" x14ac:dyDescent="0.4">
      <c r="A1085" s="8">
        <v>22868</v>
      </c>
      <c r="B1085" s="8" t="s">
        <v>16</v>
      </c>
      <c r="C1085" s="8" t="s">
        <v>686</v>
      </c>
      <c r="D1085" s="62" t="s">
        <v>170</v>
      </c>
      <c r="E1085" s="60"/>
      <c r="F1085" s="61"/>
      <c r="G1085" s="3">
        <v>41942.171527777777</v>
      </c>
      <c r="H1085" s="62" t="s">
        <v>171</v>
      </c>
      <c r="I1085" s="60"/>
      <c r="J1085" s="61"/>
      <c r="K1085" s="8" t="s">
        <v>172</v>
      </c>
      <c r="L1085" s="4">
        <v>6700</v>
      </c>
      <c r="M1085" s="8"/>
      <c r="N1085" s="8"/>
    </row>
    <row r="1086" spans="1:14" x14ac:dyDescent="0.4">
      <c r="A1086" s="7">
        <v>22868</v>
      </c>
      <c r="B1086" s="7" t="s">
        <v>16</v>
      </c>
      <c r="C1086" s="7" t="s">
        <v>687</v>
      </c>
      <c r="D1086" s="59" t="s">
        <v>170</v>
      </c>
      <c r="E1086" s="60"/>
      <c r="F1086" s="61"/>
      <c r="G1086" s="1">
        <v>41942.8125</v>
      </c>
      <c r="H1086" s="59" t="s">
        <v>194</v>
      </c>
      <c r="I1086" s="60"/>
      <c r="J1086" s="61"/>
      <c r="K1086" s="7" t="s">
        <v>195</v>
      </c>
      <c r="L1086" s="2">
        <v>100000</v>
      </c>
      <c r="M1086" s="7" t="s">
        <v>673</v>
      </c>
      <c r="N1086" s="7"/>
    </row>
    <row r="1087" spans="1:14" ht="50.7" x14ac:dyDescent="0.4">
      <c r="A1087" s="8">
        <v>22868</v>
      </c>
      <c r="B1087" s="8" t="s">
        <v>16</v>
      </c>
      <c r="C1087" s="8" t="s">
        <v>687</v>
      </c>
      <c r="D1087" s="62" t="s">
        <v>190</v>
      </c>
      <c r="E1087" s="60"/>
      <c r="F1087" s="61"/>
      <c r="G1087" s="3">
        <v>41942.8125</v>
      </c>
      <c r="H1087" s="62"/>
      <c r="I1087" s="60"/>
      <c r="J1087" s="61"/>
      <c r="K1087" s="8" t="s">
        <v>191</v>
      </c>
      <c r="L1087" s="4">
        <v>100000</v>
      </c>
      <c r="M1087" s="8" t="s">
        <v>688</v>
      </c>
      <c r="N1087" s="8"/>
    </row>
    <row r="1088" spans="1:14" x14ac:dyDescent="0.4">
      <c r="A1088" s="7">
        <v>22868</v>
      </c>
      <c r="B1088" s="7" t="s">
        <v>16</v>
      </c>
      <c r="C1088" s="7" t="s">
        <v>687</v>
      </c>
      <c r="D1088" s="59" t="s">
        <v>18</v>
      </c>
      <c r="E1088" s="60"/>
      <c r="F1088" s="61"/>
      <c r="G1088" s="1">
        <v>41942.838888888888</v>
      </c>
      <c r="H1088" s="59" t="s">
        <v>161</v>
      </c>
      <c r="I1088" s="60"/>
      <c r="J1088" s="61"/>
      <c r="K1088" s="7"/>
      <c r="L1088" s="2">
        <v>100000</v>
      </c>
      <c r="M1088" s="7" t="s">
        <v>689</v>
      </c>
      <c r="N1088" s="7"/>
    </row>
    <row r="1089" spans="1:14" x14ac:dyDescent="0.4">
      <c r="A1089" s="8">
        <v>22868</v>
      </c>
      <c r="B1089" s="8" t="s">
        <v>16</v>
      </c>
      <c r="C1089" s="8" t="s">
        <v>687</v>
      </c>
      <c r="D1089" s="62" t="s">
        <v>170</v>
      </c>
      <c r="E1089" s="60"/>
      <c r="F1089" s="61"/>
      <c r="G1089" s="3">
        <v>41942.875</v>
      </c>
      <c r="H1089" s="62" t="s">
        <v>171</v>
      </c>
      <c r="I1089" s="60"/>
      <c r="J1089" s="61"/>
      <c r="K1089" s="8" t="s">
        <v>172</v>
      </c>
      <c r="L1089" s="4">
        <v>16000</v>
      </c>
      <c r="M1089" s="8"/>
      <c r="N1089" s="8"/>
    </row>
    <row r="1090" spans="1:14" x14ac:dyDescent="0.4">
      <c r="A1090" s="7">
        <v>22868</v>
      </c>
      <c r="B1090" s="7" t="s">
        <v>16</v>
      </c>
      <c r="C1090" s="7" t="s">
        <v>687</v>
      </c>
      <c r="D1090" s="59" t="s">
        <v>170</v>
      </c>
      <c r="E1090" s="60"/>
      <c r="F1090" s="61"/>
      <c r="G1090" s="1">
        <v>41942.996527777774</v>
      </c>
      <c r="H1090" s="59" t="s">
        <v>194</v>
      </c>
      <c r="I1090" s="60"/>
      <c r="J1090" s="61"/>
      <c r="K1090" s="7" t="s">
        <v>195</v>
      </c>
      <c r="L1090" s="2">
        <v>100000</v>
      </c>
      <c r="M1090" s="7" t="s">
        <v>690</v>
      </c>
      <c r="N1090" s="7"/>
    </row>
    <row r="1091" spans="1:14" ht="50.7" x14ac:dyDescent="0.4">
      <c r="A1091" s="8">
        <v>22868</v>
      </c>
      <c r="B1091" s="8" t="s">
        <v>16</v>
      </c>
      <c r="C1091" s="8" t="s">
        <v>687</v>
      </c>
      <c r="D1091" s="62" t="s">
        <v>190</v>
      </c>
      <c r="E1091" s="60"/>
      <c r="F1091" s="61"/>
      <c r="G1091" s="3">
        <v>41942.996527777774</v>
      </c>
      <c r="H1091" s="62"/>
      <c r="I1091" s="60"/>
      <c r="J1091" s="61"/>
      <c r="K1091" s="8" t="s">
        <v>191</v>
      </c>
      <c r="L1091" s="4">
        <v>100000</v>
      </c>
      <c r="M1091" s="8" t="s">
        <v>688</v>
      </c>
      <c r="N1091" s="8"/>
    </row>
    <row r="1092" spans="1:14" x14ac:dyDescent="0.4">
      <c r="A1092" s="7">
        <v>22868</v>
      </c>
      <c r="B1092" s="7" t="s">
        <v>16</v>
      </c>
      <c r="C1092" s="7" t="s">
        <v>687</v>
      </c>
      <c r="D1092" s="59" t="s">
        <v>18</v>
      </c>
      <c r="E1092" s="60"/>
      <c r="F1092" s="61"/>
      <c r="G1092" s="1">
        <v>41943</v>
      </c>
      <c r="H1092" s="59" t="s">
        <v>161</v>
      </c>
      <c r="I1092" s="60"/>
      <c r="J1092" s="61"/>
      <c r="K1092" s="7"/>
      <c r="L1092" s="2">
        <v>100000</v>
      </c>
      <c r="M1092" s="7" t="s">
        <v>689</v>
      </c>
      <c r="N1092" s="7"/>
    </row>
    <row r="1093" spans="1:14" x14ac:dyDescent="0.4">
      <c r="A1093" s="8">
        <v>22868</v>
      </c>
      <c r="B1093" s="8" t="s">
        <v>16</v>
      </c>
      <c r="C1093" s="8" t="s">
        <v>691</v>
      </c>
      <c r="D1093" s="62" t="s">
        <v>170</v>
      </c>
      <c r="E1093" s="60"/>
      <c r="F1093" s="61"/>
      <c r="G1093" s="3">
        <v>41946.678472222222</v>
      </c>
      <c r="H1093" s="62" t="s">
        <v>194</v>
      </c>
      <c r="I1093" s="60"/>
      <c r="J1093" s="61"/>
      <c r="K1093" s="8" t="s">
        <v>195</v>
      </c>
      <c r="L1093" s="4">
        <v>100000</v>
      </c>
      <c r="M1093" s="8" t="s">
        <v>692</v>
      </c>
      <c r="N1093" s="8"/>
    </row>
    <row r="1094" spans="1:14" ht="25.35" x14ac:dyDescent="0.4">
      <c r="A1094" s="7">
        <v>22868</v>
      </c>
      <c r="B1094" s="7" t="s">
        <v>16</v>
      </c>
      <c r="C1094" s="7" t="s">
        <v>691</v>
      </c>
      <c r="D1094" s="59" t="s">
        <v>190</v>
      </c>
      <c r="E1094" s="60"/>
      <c r="F1094" s="61"/>
      <c r="G1094" s="1">
        <v>41946.678472222222</v>
      </c>
      <c r="H1094" s="59"/>
      <c r="I1094" s="60"/>
      <c r="J1094" s="61"/>
      <c r="K1094" s="7" t="s">
        <v>191</v>
      </c>
      <c r="L1094" s="2">
        <v>100000</v>
      </c>
      <c r="M1094" s="7" t="s">
        <v>693</v>
      </c>
      <c r="N1094" s="7"/>
    </row>
    <row r="1095" spans="1:14" x14ac:dyDescent="0.4">
      <c r="A1095" s="8">
        <v>22868</v>
      </c>
      <c r="B1095" s="8" t="s">
        <v>16</v>
      </c>
      <c r="C1095" s="8" t="s">
        <v>691</v>
      </c>
      <c r="D1095" s="62" t="s">
        <v>170</v>
      </c>
      <c r="E1095" s="60"/>
      <c r="F1095" s="61"/>
      <c r="G1095" s="3">
        <v>41946.743750000001</v>
      </c>
      <c r="H1095" s="62" t="s">
        <v>171</v>
      </c>
      <c r="I1095" s="60"/>
      <c r="J1095" s="61"/>
      <c r="K1095" s="8" t="s">
        <v>172</v>
      </c>
      <c r="L1095" s="4">
        <v>35100</v>
      </c>
      <c r="M1095" s="8"/>
      <c r="N1095" s="8"/>
    </row>
    <row r="1096" spans="1:14" x14ac:dyDescent="0.4">
      <c r="A1096" s="7">
        <v>22868</v>
      </c>
      <c r="B1096" s="7" t="s">
        <v>16</v>
      </c>
      <c r="C1096" s="7" t="s">
        <v>691</v>
      </c>
      <c r="D1096" s="59" t="s">
        <v>18</v>
      </c>
      <c r="E1096" s="60"/>
      <c r="F1096" s="61"/>
      <c r="G1096" s="1">
        <v>41947.516672916667</v>
      </c>
      <c r="H1096" s="59" t="s">
        <v>161</v>
      </c>
      <c r="I1096" s="60"/>
      <c r="J1096" s="61"/>
      <c r="K1096" s="7"/>
      <c r="L1096" s="2">
        <v>100000</v>
      </c>
      <c r="M1096" s="7" t="s">
        <v>566</v>
      </c>
      <c r="N1096" s="7"/>
    </row>
    <row r="1097" spans="1:14" x14ac:dyDescent="0.4">
      <c r="A1097" s="8">
        <v>22868</v>
      </c>
      <c r="B1097" s="8" t="s">
        <v>16</v>
      </c>
      <c r="C1097" s="8" t="s">
        <v>694</v>
      </c>
      <c r="D1097" s="62" t="s">
        <v>170</v>
      </c>
      <c r="E1097" s="60"/>
      <c r="F1097" s="61"/>
      <c r="G1097" s="3">
        <v>41947.796527777777</v>
      </c>
      <c r="H1097" s="62" t="s">
        <v>194</v>
      </c>
      <c r="I1097" s="60"/>
      <c r="J1097" s="61"/>
      <c r="K1097" s="8" t="s">
        <v>195</v>
      </c>
      <c r="L1097" s="4">
        <v>100000</v>
      </c>
      <c r="M1097" s="8" t="s">
        <v>692</v>
      </c>
      <c r="N1097" s="8"/>
    </row>
    <row r="1098" spans="1:14" x14ac:dyDescent="0.4">
      <c r="A1098" s="7">
        <v>22868</v>
      </c>
      <c r="B1098" s="7" t="s">
        <v>16</v>
      </c>
      <c r="C1098" s="7" t="s">
        <v>694</v>
      </c>
      <c r="D1098" s="59" t="s">
        <v>190</v>
      </c>
      <c r="E1098" s="60"/>
      <c r="F1098" s="61"/>
      <c r="G1098" s="1">
        <v>41947.796527777777</v>
      </c>
      <c r="H1098" s="59"/>
      <c r="I1098" s="60"/>
      <c r="J1098" s="61"/>
      <c r="K1098" s="7" t="s">
        <v>191</v>
      </c>
      <c r="L1098" s="2">
        <v>100000</v>
      </c>
      <c r="M1098" s="7" t="s">
        <v>695</v>
      </c>
      <c r="N1098" s="7"/>
    </row>
    <row r="1099" spans="1:14" x14ac:dyDescent="0.4">
      <c r="A1099" s="8">
        <v>22868</v>
      </c>
      <c r="B1099" s="8" t="s">
        <v>16</v>
      </c>
      <c r="C1099" s="8" t="s">
        <v>694</v>
      </c>
      <c r="D1099" s="62" t="s">
        <v>18</v>
      </c>
      <c r="E1099" s="60"/>
      <c r="F1099" s="61"/>
      <c r="G1099" s="3">
        <v>41947.800694444442</v>
      </c>
      <c r="H1099" s="62" t="s">
        <v>161</v>
      </c>
      <c r="I1099" s="60"/>
      <c r="J1099" s="61"/>
      <c r="K1099" s="8"/>
      <c r="L1099" s="4">
        <v>100000</v>
      </c>
      <c r="M1099" s="8" t="s">
        <v>566</v>
      </c>
      <c r="N1099" s="8"/>
    </row>
    <row r="1100" spans="1:14" x14ac:dyDescent="0.4">
      <c r="A1100" s="7">
        <v>22868</v>
      </c>
      <c r="B1100" s="7" t="s">
        <v>16</v>
      </c>
      <c r="C1100" s="7" t="s">
        <v>696</v>
      </c>
      <c r="D1100" s="59" t="s">
        <v>170</v>
      </c>
      <c r="E1100" s="60"/>
      <c r="F1100" s="61"/>
      <c r="G1100" s="1">
        <v>41949.716666666667</v>
      </c>
      <c r="H1100" s="59" t="s">
        <v>194</v>
      </c>
      <c r="I1100" s="60"/>
      <c r="J1100" s="61"/>
      <c r="K1100" s="7" t="s">
        <v>195</v>
      </c>
      <c r="L1100" s="2">
        <v>60000</v>
      </c>
      <c r="M1100" s="7" t="s">
        <v>697</v>
      </c>
      <c r="N1100" s="7"/>
    </row>
    <row r="1101" spans="1:14" ht="38" x14ac:dyDescent="0.4">
      <c r="A1101" s="8">
        <v>22868</v>
      </c>
      <c r="B1101" s="8" t="s">
        <v>16</v>
      </c>
      <c r="C1101" s="8" t="s">
        <v>696</v>
      </c>
      <c r="D1101" s="62" t="s">
        <v>190</v>
      </c>
      <c r="E1101" s="60"/>
      <c r="F1101" s="61"/>
      <c r="G1101" s="3">
        <v>41949.716666666667</v>
      </c>
      <c r="H1101" s="62"/>
      <c r="I1101" s="60"/>
      <c r="J1101" s="61"/>
      <c r="K1101" s="8" t="s">
        <v>191</v>
      </c>
      <c r="L1101" s="4">
        <v>60000</v>
      </c>
      <c r="M1101" s="8" t="s">
        <v>698</v>
      </c>
      <c r="N1101" s="8"/>
    </row>
    <row r="1102" spans="1:14" x14ac:dyDescent="0.4">
      <c r="A1102" s="7">
        <v>22868</v>
      </c>
      <c r="B1102" s="7" t="s">
        <v>16</v>
      </c>
      <c r="C1102" s="7" t="s">
        <v>696</v>
      </c>
      <c r="D1102" s="59" t="s">
        <v>18</v>
      </c>
      <c r="E1102" s="60"/>
      <c r="F1102" s="61"/>
      <c r="G1102" s="1">
        <v>41949.729166666664</v>
      </c>
      <c r="H1102" s="59" t="s">
        <v>161</v>
      </c>
      <c r="I1102" s="60"/>
      <c r="J1102" s="61"/>
      <c r="K1102" s="7"/>
      <c r="L1102" s="2">
        <v>60000</v>
      </c>
      <c r="M1102" s="7" t="s">
        <v>566</v>
      </c>
      <c r="N1102" s="7"/>
    </row>
    <row r="1103" spans="1:14" x14ac:dyDescent="0.4">
      <c r="A1103" s="8">
        <v>22868</v>
      </c>
      <c r="B1103" s="8" t="s">
        <v>16</v>
      </c>
      <c r="C1103" s="8" t="s">
        <v>696</v>
      </c>
      <c r="D1103" s="62" t="s">
        <v>18</v>
      </c>
      <c r="E1103" s="60"/>
      <c r="F1103" s="61"/>
      <c r="G1103" s="3">
        <v>41950.125</v>
      </c>
      <c r="H1103" s="62" t="s">
        <v>161</v>
      </c>
      <c r="I1103" s="60"/>
      <c r="J1103" s="61"/>
      <c r="K1103" s="8"/>
      <c r="L1103" s="4">
        <v>45000</v>
      </c>
      <c r="M1103" s="8" t="s">
        <v>566</v>
      </c>
      <c r="N1103" s="8"/>
    </row>
    <row r="1104" spans="1:14" x14ac:dyDescent="0.4">
      <c r="A1104" s="7">
        <v>22868</v>
      </c>
      <c r="B1104" s="7" t="s">
        <v>16</v>
      </c>
      <c r="C1104" s="7" t="s">
        <v>699</v>
      </c>
      <c r="D1104" s="59" t="s">
        <v>190</v>
      </c>
      <c r="E1104" s="60"/>
      <c r="F1104" s="61"/>
      <c r="G1104" s="1">
        <v>41953.663194444445</v>
      </c>
      <c r="H1104" s="59"/>
      <c r="I1104" s="60"/>
      <c r="J1104" s="61"/>
      <c r="K1104" s="7" t="s">
        <v>191</v>
      </c>
      <c r="L1104" s="2">
        <v>150000</v>
      </c>
      <c r="M1104" s="7" t="s">
        <v>700</v>
      </c>
      <c r="N1104" s="7"/>
    </row>
    <row r="1105" spans="1:14" x14ac:dyDescent="0.4">
      <c r="A1105" s="8">
        <v>22868</v>
      </c>
      <c r="B1105" s="8" t="s">
        <v>16</v>
      </c>
      <c r="C1105" s="8" t="s">
        <v>699</v>
      </c>
      <c r="D1105" s="62" t="s">
        <v>170</v>
      </c>
      <c r="E1105" s="60"/>
      <c r="F1105" s="61"/>
      <c r="G1105" s="3">
        <v>41953.663194444445</v>
      </c>
      <c r="H1105" s="62" t="s">
        <v>194</v>
      </c>
      <c r="I1105" s="60"/>
      <c r="J1105" s="61"/>
      <c r="K1105" s="8" t="s">
        <v>195</v>
      </c>
      <c r="L1105" s="4">
        <v>150000</v>
      </c>
      <c r="M1105" s="8" t="s">
        <v>692</v>
      </c>
      <c r="N1105" s="8"/>
    </row>
    <row r="1106" spans="1:14" x14ac:dyDescent="0.4">
      <c r="A1106" s="7">
        <v>22868</v>
      </c>
      <c r="B1106" s="7" t="s">
        <v>16</v>
      </c>
      <c r="C1106" s="7" t="s">
        <v>699</v>
      </c>
      <c r="D1106" s="59" t="s">
        <v>18</v>
      </c>
      <c r="E1106" s="60"/>
      <c r="F1106" s="61"/>
      <c r="G1106" s="1">
        <v>41953.668749999997</v>
      </c>
      <c r="H1106" s="59" t="s">
        <v>161</v>
      </c>
      <c r="I1106" s="60"/>
      <c r="J1106" s="61"/>
      <c r="K1106" s="7"/>
      <c r="L1106" s="2">
        <v>150000</v>
      </c>
      <c r="M1106" s="7" t="s">
        <v>566</v>
      </c>
      <c r="N1106" s="7"/>
    </row>
    <row r="1107" spans="1:14" x14ac:dyDescent="0.4">
      <c r="A1107" s="8">
        <v>22868</v>
      </c>
      <c r="B1107" s="8" t="s">
        <v>16</v>
      </c>
      <c r="C1107" s="8" t="s">
        <v>699</v>
      </c>
      <c r="D1107" s="62" t="s">
        <v>170</v>
      </c>
      <c r="E1107" s="60"/>
      <c r="F1107" s="61"/>
      <c r="G1107" s="3">
        <v>41953.813888888886</v>
      </c>
      <c r="H1107" s="62" t="s">
        <v>171</v>
      </c>
      <c r="I1107" s="60"/>
      <c r="J1107" s="61"/>
      <c r="K1107" s="8" t="s">
        <v>172</v>
      </c>
      <c r="L1107" s="4">
        <v>56800</v>
      </c>
      <c r="M1107" s="8"/>
      <c r="N1107" s="8"/>
    </row>
    <row r="1108" spans="1:14" x14ac:dyDescent="0.4">
      <c r="A1108" s="7">
        <v>22868</v>
      </c>
      <c r="B1108" s="7" t="s">
        <v>545</v>
      </c>
      <c r="C1108" s="7" t="s">
        <v>701</v>
      </c>
      <c r="D1108" s="59" t="s">
        <v>18</v>
      </c>
      <c r="E1108" s="60"/>
      <c r="F1108" s="61"/>
      <c r="G1108" s="1">
        <v>41953.863801585649</v>
      </c>
      <c r="H1108" s="59" t="s">
        <v>565</v>
      </c>
      <c r="I1108" s="60"/>
      <c r="J1108" s="61"/>
      <c r="K1108" s="7"/>
      <c r="L1108" s="2">
        <v>55000</v>
      </c>
      <c r="M1108" s="7" t="s">
        <v>409</v>
      </c>
      <c r="N1108" s="7"/>
    </row>
    <row r="1109" spans="1:14" x14ac:dyDescent="0.4">
      <c r="A1109" s="8">
        <v>22868</v>
      </c>
      <c r="B1109" s="8" t="s">
        <v>16</v>
      </c>
      <c r="C1109" s="8" t="s">
        <v>699</v>
      </c>
      <c r="D1109" s="62" t="s">
        <v>18</v>
      </c>
      <c r="E1109" s="60"/>
      <c r="F1109" s="61"/>
      <c r="G1109" s="3">
        <v>41954.195138888885</v>
      </c>
      <c r="H1109" s="62" t="s">
        <v>161</v>
      </c>
      <c r="I1109" s="60"/>
      <c r="J1109" s="61"/>
      <c r="K1109" s="8"/>
      <c r="L1109" s="4">
        <v>5000</v>
      </c>
      <c r="M1109" s="8" t="s">
        <v>566</v>
      </c>
      <c r="N1109" s="8"/>
    </row>
    <row r="1110" spans="1:14" x14ac:dyDescent="0.4">
      <c r="A1110" s="7">
        <v>22868</v>
      </c>
      <c r="B1110" s="7" t="s">
        <v>16</v>
      </c>
      <c r="C1110" s="7" t="s">
        <v>702</v>
      </c>
      <c r="D1110" s="59" t="s">
        <v>170</v>
      </c>
      <c r="E1110" s="60"/>
      <c r="F1110" s="61"/>
      <c r="G1110" s="1">
        <v>41955.864583333328</v>
      </c>
      <c r="H1110" s="59" t="s">
        <v>194</v>
      </c>
      <c r="I1110" s="60"/>
      <c r="J1110" s="61"/>
      <c r="K1110" s="7" t="s">
        <v>195</v>
      </c>
      <c r="L1110" s="2">
        <v>150000</v>
      </c>
      <c r="M1110" s="7" t="s">
        <v>703</v>
      </c>
      <c r="N1110" s="7"/>
    </row>
    <row r="1111" spans="1:14" ht="25.35" x14ac:dyDescent="0.4">
      <c r="A1111" s="8">
        <v>22868</v>
      </c>
      <c r="B1111" s="8" t="s">
        <v>16</v>
      </c>
      <c r="C1111" s="8" t="s">
        <v>702</v>
      </c>
      <c r="D1111" s="62" t="s">
        <v>190</v>
      </c>
      <c r="E1111" s="60"/>
      <c r="F1111" s="61"/>
      <c r="G1111" s="3">
        <v>41955.864583333328</v>
      </c>
      <c r="H1111" s="62"/>
      <c r="I1111" s="60"/>
      <c r="J1111" s="61"/>
      <c r="K1111" s="8" t="s">
        <v>191</v>
      </c>
      <c r="L1111" s="4">
        <v>100000</v>
      </c>
      <c r="M1111" s="8" t="s">
        <v>704</v>
      </c>
      <c r="N1111" s="8"/>
    </row>
    <row r="1112" spans="1:14" ht="25.35" x14ac:dyDescent="0.4">
      <c r="A1112" s="7">
        <v>22868</v>
      </c>
      <c r="B1112" s="7" t="s">
        <v>16</v>
      </c>
      <c r="C1112" s="7" t="s">
        <v>702</v>
      </c>
      <c r="D1112" s="59" t="s">
        <v>190</v>
      </c>
      <c r="E1112" s="60"/>
      <c r="F1112" s="61"/>
      <c r="G1112" s="1">
        <v>41955.864583333328</v>
      </c>
      <c r="H1112" s="59"/>
      <c r="I1112" s="60"/>
      <c r="J1112" s="61"/>
      <c r="K1112" s="7" t="s">
        <v>191</v>
      </c>
      <c r="L1112" s="2">
        <v>50000</v>
      </c>
      <c r="M1112" s="7" t="s">
        <v>704</v>
      </c>
      <c r="N1112" s="7"/>
    </row>
    <row r="1113" spans="1:14" x14ac:dyDescent="0.4">
      <c r="A1113" s="8">
        <v>22868</v>
      </c>
      <c r="B1113" s="8" t="s">
        <v>16</v>
      </c>
      <c r="C1113" s="8" t="s">
        <v>702</v>
      </c>
      <c r="D1113" s="62" t="s">
        <v>18</v>
      </c>
      <c r="E1113" s="60"/>
      <c r="F1113" s="61"/>
      <c r="G1113" s="3">
        <v>41955.868750000001</v>
      </c>
      <c r="H1113" s="62" t="s">
        <v>161</v>
      </c>
      <c r="I1113" s="60"/>
      <c r="J1113" s="61"/>
      <c r="K1113" s="8"/>
      <c r="L1113" s="4">
        <v>150000</v>
      </c>
      <c r="M1113" s="8" t="s">
        <v>566</v>
      </c>
      <c r="N1113" s="8"/>
    </row>
    <row r="1114" spans="1:14" x14ac:dyDescent="0.4">
      <c r="A1114" s="7">
        <v>22868</v>
      </c>
      <c r="B1114" s="7" t="s">
        <v>16</v>
      </c>
      <c r="C1114" s="7" t="s">
        <v>705</v>
      </c>
      <c r="D1114" s="59" t="s">
        <v>18</v>
      </c>
      <c r="E1114" s="60"/>
      <c r="F1114" s="61"/>
      <c r="G1114" s="1">
        <v>41958.860416666663</v>
      </c>
      <c r="H1114" s="59" t="s">
        <v>161</v>
      </c>
      <c r="I1114" s="60"/>
      <c r="J1114" s="61"/>
      <c r="K1114" s="7"/>
      <c r="L1114" s="2">
        <v>10000</v>
      </c>
      <c r="M1114" s="7" t="s">
        <v>566</v>
      </c>
      <c r="N1114" s="7"/>
    </row>
    <row r="1115" spans="1:14" x14ac:dyDescent="0.4">
      <c r="A1115" s="8">
        <v>22868</v>
      </c>
      <c r="B1115" s="8" t="s">
        <v>16</v>
      </c>
      <c r="C1115" s="8" t="s">
        <v>706</v>
      </c>
      <c r="D1115" s="62" t="s">
        <v>18</v>
      </c>
      <c r="E1115" s="60"/>
      <c r="F1115" s="61"/>
      <c r="G1115" s="3">
        <v>41961.010416666664</v>
      </c>
      <c r="H1115" s="62" t="s">
        <v>161</v>
      </c>
      <c r="I1115" s="60"/>
      <c r="J1115" s="61"/>
      <c r="K1115" s="8"/>
      <c r="L1115" s="4">
        <v>80000</v>
      </c>
      <c r="M1115" s="8" t="s">
        <v>146</v>
      </c>
      <c r="N1115" s="8"/>
    </row>
    <row r="1116" spans="1:14" x14ac:dyDescent="0.4">
      <c r="A1116" s="7">
        <v>22868</v>
      </c>
      <c r="B1116" s="7" t="s">
        <v>16</v>
      </c>
      <c r="C1116" s="7" t="s">
        <v>707</v>
      </c>
      <c r="D1116" s="59" t="s">
        <v>18</v>
      </c>
      <c r="E1116" s="60"/>
      <c r="F1116" s="61"/>
      <c r="G1116" s="1">
        <v>41962.617361111108</v>
      </c>
      <c r="H1116" s="59" t="s">
        <v>161</v>
      </c>
      <c r="I1116" s="60"/>
      <c r="J1116" s="61"/>
      <c r="K1116" s="7"/>
      <c r="L1116" s="2">
        <v>20000</v>
      </c>
      <c r="M1116" s="7" t="s">
        <v>566</v>
      </c>
      <c r="N1116" s="7"/>
    </row>
    <row r="1117" spans="1:14" x14ac:dyDescent="0.4">
      <c r="A1117" s="8">
        <v>22868</v>
      </c>
      <c r="B1117" s="8" t="s">
        <v>81</v>
      </c>
      <c r="C1117" s="8" t="s">
        <v>708</v>
      </c>
      <c r="D1117" s="62" t="s">
        <v>18</v>
      </c>
      <c r="E1117" s="60"/>
      <c r="F1117" s="61"/>
      <c r="G1117" s="3">
        <v>41962.867361111108</v>
      </c>
      <c r="H1117" s="62" t="s">
        <v>174</v>
      </c>
      <c r="I1117" s="60"/>
      <c r="J1117" s="61"/>
      <c r="K1117" s="8"/>
      <c r="L1117" s="4">
        <v>100000</v>
      </c>
      <c r="M1117" s="8" t="s">
        <v>149</v>
      </c>
      <c r="N1117" s="8"/>
    </row>
    <row r="1118" spans="1:14" x14ac:dyDescent="0.4">
      <c r="A1118" s="7">
        <v>22868</v>
      </c>
      <c r="B1118" s="7" t="s">
        <v>81</v>
      </c>
      <c r="C1118" s="7" t="s">
        <v>708</v>
      </c>
      <c r="D1118" s="59" t="s">
        <v>170</v>
      </c>
      <c r="E1118" s="60"/>
      <c r="F1118" s="61"/>
      <c r="G1118" s="1">
        <v>41963.163194444445</v>
      </c>
      <c r="H1118" s="59" t="s">
        <v>171</v>
      </c>
      <c r="I1118" s="60"/>
      <c r="J1118" s="61"/>
      <c r="K1118" s="7" t="s">
        <v>172</v>
      </c>
      <c r="L1118" s="2">
        <v>20650</v>
      </c>
      <c r="M1118" s="7" t="s">
        <v>149</v>
      </c>
      <c r="N1118" s="7"/>
    </row>
    <row r="1119" spans="1:14" x14ac:dyDescent="0.4">
      <c r="A1119" s="8">
        <v>22868</v>
      </c>
      <c r="B1119" s="8" t="s">
        <v>16</v>
      </c>
      <c r="C1119" s="8" t="s">
        <v>709</v>
      </c>
      <c r="D1119" s="62" t="s">
        <v>18</v>
      </c>
      <c r="E1119" s="60"/>
      <c r="F1119" s="61"/>
      <c r="G1119" s="3">
        <v>41963.698611111111</v>
      </c>
      <c r="H1119" s="62" t="s">
        <v>161</v>
      </c>
      <c r="I1119" s="60"/>
      <c r="J1119" s="61"/>
      <c r="K1119" s="8"/>
      <c r="L1119" s="4">
        <v>30100</v>
      </c>
      <c r="M1119" s="8" t="s">
        <v>566</v>
      </c>
      <c r="N1119" s="8"/>
    </row>
    <row r="1120" spans="1:14" x14ac:dyDescent="0.4">
      <c r="A1120" s="7">
        <v>22868</v>
      </c>
      <c r="B1120" s="7" t="s">
        <v>545</v>
      </c>
      <c r="C1120" s="7" t="s">
        <v>710</v>
      </c>
      <c r="D1120" s="59" t="s">
        <v>18</v>
      </c>
      <c r="E1120" s="60"/>
      <c r="F1120" s="61"/>
      <c r="G1120" s="1">
        <v>41964.859722222223</v>
      </c>
      <c r="H1120" s="59" t="s">
        <v>565</v>
      </c>
      <c r="I1120" s="60"/>
      <c r="J1120" s="61"/>
      <c r="K1120" s="7"/>
      <c r="L1120" s="2">
        <v>100000</v>
      </c>
      <c r="M1120" s="7" t="s">
        <v>143</v>
      </c>
      <c r="N1120" s="7"/>
    </row>
    <row r="1121" spans="1:14" x14ac:dyDescent="0.4">
      <c r="A1121" s="8">
        <v>22868</v>
      </c>
      <c r="B1121" s="8" t="s">
        <v>16</v>
      </c>
      <c r="C1121" s="8" t="s">
        <v>711</v>
      </c>
      <c r="D1121" s="62" t="s">
        <v>18</v>
      </c>
      <c r="E1121" s="60"/>
      <c r="F1121" s="61"/>
      <c r="G1121" s="3">
        <v>42010.581249999996</v>
      </c>
      <c r="H1121" s="62" t="s">
        <v>161</v>
      </c>
      <c r="I1121" s="60"/>
      <c r="J1121" s="61"/>
      <c r="K1121" s="8"/>
      <c r="L1121" s="4">
        <v>60000</v>
      </c>
      <c r="M1121" s="8" t="s">
        <v>146</v>
      </c>
      <c r="N1121" s="8"/>
    </row>
    <row r="1122" spans="1:14" x14ac:dyDescent="0.4">
      <c r="A1122" s="7">
        <v>22868</v>
      </c>
      <c r="B1122" s="7" t="s">
        <v>16</v>
      </c>
      <c r="C1122" s="7" t="s">
        <v>712</v>
      </c>
      <c r="D1122" s="59" t="s">
        <v>18</v>
      </c>
      <c r="E1122" s="60"/>
      <c r="F1122" s="61"/>
      <c r="G1122" s="1">
        <v>42011.799305555556</v>
      </c>
      <c r="H1122" s="59" t="s">
        <v>161</v>
      </c>
      <c r="I1122" s="60"/>
      <c r="J1122" s="61"/>
      <c r="K1122" s="7"/>
      <c r="L1122" s="2">
        <v>130000</v>
      </c>
      <c r="M1122" s="7" t="s">
        <v>566</v>
      </c>
      <c r="N1122" s="7"/>
    </row>
    <row r="1123" spans="1:14" x14ac:dyDescent="0.4">
      <c r="A1123" s="8">
        <v>22868</v>
      </c>
      <c r="B1123" s="8" t="s">
        <v>16</v>
      </c>
      <c r="C1123" s="8" t="s">
        <v>712</v>
      </c>
      <c r="D1123" s="62" t="s">
        <v>170</v>
      </c>
      <c r="E1123" s="60"/>
      <c r="F1123" s="61"/>
      <c r="G1123" s="3">
        <v>42011.863888888889</v>
      </c>
      <c r="H1123" s="62" t="s">
        <v>171</v>
      </c>
      <c r="I1123" s="60"/>
      <c r="J1123" s="61"/>
      <c r="K1123" s="8" t="s">
        <v>172</v>
      </c>
      <c r="L1123" s="4">
        <v>52100</v>
      </c>
      <c r="M1123" s="8"/>
      <c r="N1123" s="8"/>
    </row>
    <row r="1124" spans="1:14" x14ac:dyDescent="0.4">
      <c r="A1124" s="7">
        <v>22868</v>
      </c>
      <c r="B1124" s="7" t="s">
        <v>16</v>
      </c>
      <c r="C1124" s="7" t="s">
        <v>713</v>
      </c>
      <c r="D1124" s="59" t="s">
        <v>18</v>
      </c>
      <c r="E1124" s="60"/>
      <c r="F1124" s="61"/>
      <c r="G1124" s="1">
        <v>42013.078472222223</v>
      </c>
      <c r="H1124" s="59" t="s">
        <v>161</v>
      </c>
      <c r="I1124" s="60"/>
      <c r="J1124" s="61"/>
      <c r="K1124" s="7"/>
      <c r="L1124" s="2">
        <v>103100</v>
      </c>
      <c r="M1124" s="7" t="s">
        <v>566</v>
      </c>
      <c r="N1124" s="7"/>
    </row>
    <row r="1125" spans="1:14" x14ac:dyDescent="0.4">
      <c r="A1125" s="8">
        <v>22868</v>
      </c>
      <c r="B1125" s="8" t="s">
        <v>16</v>
      </c>
      <c r="C1125" s="8" t="s">
        <v>714</v>
      </c>
      <c r="D1125" s="62" t="s">
        <v>18</v>
      </c>
      <c r="E1125" s="60"/>
      <c r="F1125" s="61"/>
      <c r="G1125" s="3">
        <v>42014.025000000001</v>
      </c>
      <c r="H1125" s="62" t="s">
        <v>161</v>
      </c>
      <c r="I1125" s="60"/>
      <c r="J1125" s="61"/>
      <c r="K1125" s="8"/>
      <c r="L1125" s="4">
        <v>30000</v>
      </c>
      <c r="M1125" s="8" t="s">
        <v>566</v>
      </c>
      <c r="N1125" s="8"/>
    </row>
    <row r="1126" spans="1:14" x14ac:dyDescent="0.4">
      <c r="A1126" s="7">
        <v>22868</v>
      </c>
      <c r="B1126" s="7" t="s">
        <v>16</v>
      </c>
      <c r="C1126" s="7" t="s">
        <v>715</v>
      </c>
      <c r="D1126" s="59" t="s">
        <v>18</v>
      </c>
      <c r="E1126" s="60"/>
      <c r="F1126" s="61"/>
      <c r="G1126" s="1">
        <v>42015.995833333334</v>
      </c>
      <c r="H1126" s="59" t="s">
        <v>161</v>
      </c>
      <c r="I1126" s="60"/>
      <c r="J1126" s="61"/>
      <c r="K1126" s="7"/>
      <c r="L1126" s="2">
        <v>50000</v>
      </c>
      <c r="M1126" s="7" t="s">
        <v>146</v>
      </c>
      <c r="N1126" s="7"/>
    </row>
    <row r="1127" spans="1:14" x14ac:dyDescent="0.4">
      <c r="A1127" s="8">
        <v>22868</v>
      </c>
      <c r="B1127" s="8" t="s">
        <v>16</v>
      </c>
      <c r="C1127" s="8" t="s">
        <v>716</v>
      </c>
      <c r="D1127" s="62" t="s">
        <v>170</v>
      </c>
      <c r="E1127" s="60"/>
      <c r="F1127" s="61"/>
      <c r="G1127" s="3">
        <v>42017.517361111109</v>
      </c>
      <c r="H1127" s="62" t="s">
        <v>194</v>
      </c>
      <c r="I1127" s="60"/>
      <c r="J1127" s="61"/>
      <c r="K1127" s="8" t="s">
        <v>195</v>
      </c>
      <c r="L1127" s="4">
        <v>100000</v>
      </c>
      <c r="M1127" s="8" t="s">
        <v>703</v>
      </c>
      <c r="N1127" s="8"/>
    </row>
    <row r="1128" spans="1:14" x14ac:dyDescent="0.4">
      <c r="A1128" s="7">
        <v>22868</v>
      </c>
      <c r="B1128" s="7" t="s">
        <v>16</v>
      </c>
      <c r="C1128" s="7" t="s">
        <v>716</v>
      </c>
      <c r="D1128" s="59" t="s">
        <v>190</v>
      </c>
      <c r="E1128" s="60"/>
      <c r="F1128" s="61"/>
      <c r="G1128" s="1">
        <v>42017.517361111109</v>
      </c>
      <c r="H1128" s="59"/>
      <c r="I1128" s="60"/>
      <c r="J1128" s="61"/>
      <c r="K1128" s="7" t="s">
        <v>191</v>
      </c>
      <c r="L1128" s="2">
        <v>100000</v>
      </c>
      <c r="M1128" s="7" t="s">
        <v>717</v>
      </c>
      <c r="N1128" s="7"/>
    </row>
    <row r="1129" spans="1:14" x14ac:dyDescent="0.4">
      <c r="A1129" s="8">
        <v>22868</v>
      </c>
      <c r="B1129" s="8" t="s">
        <v>16</v>
      </c>
      <c r="C1129" s="8" t="s">
        <v>716</v>
      </c>
      <c r="D1129" s="62" t="s">
        <v>18</v>
      </c>
      <c r="E1129" s="60"/>
      <c r="F1129" s="61"/>
      <c r="G1129" s="3">
        <v>42017.527777777774</v>
      </c>
      <c r="H1129" s="62" t="s">
        <v>161</v>
      </c>
      <c r="I1129" s="60"/>
      <c r="J1129" s="61"/>
      <c r="K1129" s="8"/>
      <c r="L1129" s="4">
        <v>100000</v>
      </c>
      <c r="M1129" s="8" t="s">
        <v>566</v>
      </c>
      <c r="N1129" s="8"/>
    </row>
    <row r="1130" spans="1:14" x14ac:dyDescent="0.4">
      <c r="A1130" s="7">
        <v>22868</v>
      </c>
      <c r="B1130" s="7" t="s">
        <v>16</v>
      </c>
      <c r="C1130" s="7" t="s">
        <v>718</v>
      </c>
      <c r="D1130" s="59" t="s">
        <v>18</v>
      </c>
      <c r="E1130" s="60"/>
      <c r="F1130" s="61"/>
      <c r="G1130" s="1">
        <v>42019.600694444445</v>
      </c>
      <c r="H1130" s="59" t="s">
        <v>161</v>
      </c>
      <c r="I1130" s="60"/>
      <c r="J1130" s="61"/>
      <c r="K1130" s="7"/>
      <c r="L1130" s="2">
        <v>25000</v>
      </c>
      <c r="M1130" s="7" t="s">
        <v>566</v>
      </c>
      <c r="N1130" s="7"/>
    </row>
    <row r="1131" spans="1:14" x14ac:dyDescent="0.4">
      <c r="A1131" s="8">
        <v>22868</v>
      </c>
      <c r="B1131" s="8" t="s">
        <v>16</v>
      </c>
      <c r="C1131" s="8" t="s">
        <v>719</v>
      </c>
      <c r="D1131" s="62" t="s">
        <v>170</v>
      </c>
      <c r="E1131" s="60"/>
      <c r="F1131" s="61"/>
      <c r="G1131" s="3">
        <v>42020.595833333333</v>
      </c>
      <c r="H1131" s="62" t="s">
        <v>171</v>
      </c>
      <c r="I1131" s="60"/>
      <c r="J1131" s="61"/>
      <c r="K1131" s="8" t="s">
        <v>172</v>
      </c>
      <c r="L1131" s="4">
        <v>51700</v>
      </c>
      <c r="M1131" s="8"/>
      <c r="N1131" s="8"/>
    </row>
    <row r="1132" spans="1:14" x14ac:dyDescent="0.4">
      <c r="A1132" s="7">
        <v>22868</v>
      </c>
      <c r="B1132" s="7" t="s">
        <v>16</v>
      </c>
      <c r="C1132" s="7" t="s">
        <v>719</v>
      </c>
      <c r="D1132" s="59" t="s">
        <v>18</v>
      </c>
      <c r="E1132" s="60"/>
      <c r="F1132" s="61"/>
      <c r="G1132" s="1">
        <v>42021.052083333328</v>
      </c>
      <c r="H1132" s="59" t="s">
        <v>161</v>
      </c>
      <c r="I1132" s="60"/>
      <c r="J1132" s="61"/>
      <c r="K1132" s="7"/>
      <c r="L1132" s="2">
        <v>50000</v>
      </c>
      <c r="M1132" s="7" t="s">
        <v>184</v>
      </c>
      <c r="N1132" s="7"/>
    </row>
    <row r="1133" spans="1:14" x14ac:dyDescent="0.4">
      <c r="A1133" s="8">
        <v>22868</v>
      </c>
      <c r="B1133" s="8" t="s">
        <v>16</v>
      </c>
      <c r="C1133" s="8" t="s">
        <v>719</v>
      </c>
      <c r="D1133" s="62" t="s">
        <v>170</v>
      </c>
      <c r="E1133" s="60"/>
      <c r="F1133" s="61"/>
      <c r="G1133" s="3">
        <v>42021.104166666664</v>
      </c>
      <c r="H1133" s="62" t="s">
        <v>171</v>
      </c>
      <c r="I1133" s="60"/>
      <c r="J1133" s="61"/>
      <c r="K1133" s="8" t="s">
        <v>172</v>
      </c>
      <c r="L1133" s="4">
        <v>22650</v>
      </c>
      <c r="M1133" s="8"/>
      <c r="N1133" s="8"/>
    </row>
    <row r="1134" spans="1:14" x14ac:dyDescent="0.4">
      <c r="A1134" s="7">
        <v>22868</v>
      </c>
      <c r="B1134" s="7" t="s">
        <v>16</v>
      </c>
      <c r="C1134" s="7" t="s">
        <v>720</v>
      </c>
      <c r="D1134" s="59" t="s">
        <v>18</v>
      </c>
      <c r="E1134" s="60"/>
      <c r="F1134" s="61"/>
      <c r="G1134" s="1">
        <v>42021.583333333328</v>
      </c>
      <c r="H1134" s="59" t="s">
        <v>161</v>
      </c>
      <c r="I1134" s="60"/>
      <c r="J1134" s="61"/>
      <c r="K1134" s="7"/>
      <c r="L1134" s="2">
        <v>21100</v>
      </c>
      <c r="M1134" s="7" t="s">
        <v>566</v>
      </c>
      <c r="N1134" s="7"/>
    </row>
    <row r="1135" spans="1:14" x14ac:dyDescent="0.4">
      <c r="A1135" s="8">
        <v>22868</v>
      </c>
      <c r="B1135" s="8" t="s">
        <v>16</v>
      </c>
      <c r="C1135" s="8" t="s">
        <v>720</v>
      </c>
      <c r="D1135" s="62" t="s">
        <v>170</v>
      </c>
      <c r="E1135" s="60"/>
      <c r="F1135" s="61"/>
      <c r="G1135" s="3">
        <v>42021.780555555553</v>
      </c>
      <c r="H1135" s="62" t="s">
        <v>171</v>
      </c>
      <c r="I1135" s="60"/>
      <c r="J1135" s="61"/>
      <c r="K1135" s="8" t="s">
        <v>172</v>
      </c>
      <c r="L1135" s="4">
        <v>14200</v>
      </c>
      <c r="M1135" s="8"/>
      <c r="N1135" s="8"/>
    </row>
    <row r="1136" spans="1:14" x14ac:dyDescent="0.4">
      <c r="A1136" s="7">
        <v>22868</v>
      </c>
      <c r="B1136" s="7" t="s">
        <v>16</v>
      </c>
      <c r="C1136" s="7" t="s">
        <v>721</v>
      </c>
      <c r="D1136" s="59" t="s">
        <v>18</v>
      </c>
      <c r="E1136" s="60"/>
      <c r="F1136" s="61"/>
      <c r="G1136" s="1">
        <v>42023.897222222222</v>
      </c>
      <c r="H1136" s="59" t="s">
        <v>161</v>
      </c>
      <c r="I1136" s="60"/>
      <c r="J1136" s="61"/>
      <c r="K1136" s="7"/>
      <c r="L1136" s="2">
        <v>200000</v>
      </c>
      <c r="M1136" s="7" t="s">
        <v>566</v>
      </c>
      <c r="N1136" s="7"/>
    </row>
    <row r="1137" spans="1:14" x14ac:dyDescent="0.4">
      <c r="A1137" s="8">
        <v>22868</v>
      </c>
      <c r="B1137" s="8" t="s">
        <v>16</v>
      </c>
      <c r="C1137" s="8" t="s">
        <v>722</v>
      </c>
      <c r="D1137" s="62" t="s">
        <v>170</v>
      </c>
      <c r="E1137" s="60"/>
      <c r="F1137" s="61"/>
      <c r="G1137" s="3">
        <v>42024.583333333328</v>
      </c>
      <c r="H1137" s="62" t="s">
        <v>171</v>
      </c>
      <c r="I1137" s="60"/>
      <c r="J1137" s="61"/>
      <c r="K1137" s="8" t="s">
        <v>172</v>
      </c>
      <c r="L1137" s="4">
        <v>10000</v>
      </c>
      <c r="M1137" s="8"/>
      <c r="N1137" s="8"/>
    </row>
    <row r="1138" spans="1:14" x14ac:dyDescent="0.4">
      <c r="A1138" s="7">
        <v>22868</v>
      </c>
      <c r="B1138" s="7" t="s">
        <v>16</v>
      </c>
      <c r="C1138" s="7" t="s">
        <v>722</v>
      </c>
      <c r="D1138" s="59" t="s">
        <v>170</v>
      </c>
      <c r="E1138" s="60"/>
      <c r="F1138" s="61"/>
      <c r="G1138" s="1">
        <v>42024.65625</v>
      </c>
      <c r="H1138" s="59" t="s">
        <v>171</v>
      </c>
      <c r="I1138" s="60"/>
      <c r="J1138" s="61"/>
      <c r="K1138" s="7" t="s">
        <v>172</v>
      </c>
      <c r="L1138" s="2">
        <v>43400</v>
      </c>
      <c r="M1138" s="7"/>
      <c r="N1138" s="7"/>
    </row>
    <row r="1139" spans="1:14" x14ac:dyDescent="0.4">
      <c r="A1139" s="8">
        <v>22868</v>
      </c>
      <c r="B1139" s="8" t="s">
        <v>16</v>
      </c>
      <c r="C1139" s="8" t="s">
        <v>723</v>
      </c>
      <c r="D1139" s="62" t="s">
        <v>170</v>
      </c>
      <c r="E1139" s="60"/>
      <c r="F1139" s="61"/>
      <c r="G1139" s="3">
        <v>42025.643055555556</v>
      </c>
      <c r="H1139" s="62" t="s">
        <v>171</v>
      </c>
      <c r="I1139" s="60"/>
      <c r="J1139" s="61"/>
      <c r="K1139" s="8" t="s">
        <v>172</v>
      </c>
      <c r="L1139" s="4">
        <v>30000</v>
      </c>
      <c r="M1139" s="8"/>
      <c r="N1139" s="8"/>
    </row>
    <row r="1140" spans="1:14" x14ac:dyDescent="0.4">
      <c r="A1140" s="7">
        <v>22868</v>
      </c>
      <c r="B1140" s="7" t="s">
        <v>16</v>
      </c>
      <c r="C1140" s="7" t="s">
        <v>723</v>
      </c>
      <c r="D1140" s="59" t="s">
        <v>170</v>
      </c>
      <c r="E1140" s="60"/>
      <c r="F1140" s="61"/>
      <c r="G1140" s="1">
        <v>42025.809027777774</v>
      </c>
      <c r="H1140" s="59" t="s">
        <v>171</v>
      </c>
      <c r="I1140" s="60"/>
      <c r="J1140" s="61"/>
      <c r="K1140" s="7" t="s">
        <v>172</v>
      </c>
      <c r="L1140" s="2">
        <v>4700</v>
      </c>
      <c r="M1140" s="7"/>
      <c r="N1140" s="7"/>
    </row>
    <row r="1141" spans="1:14" x14ac:dyDescent="0.4">
      <c r="A1141" s="8">
        <v>22868</v>
      </c>
      <c r="B1141" s="8" t="s">
        <v>16</v>
      </c>
      <c r="C1141" s="8" t="s">
        <v>724</v>
      </c>
      <c r="D1141" s="62" t="s">
        <v>170</v>
      </c>
      <c r="E1141" s="60"/>
      <c r="F1141" s="61"/>
      <c r="G1141" s="3">
        <v>42026.88680555555</v>
      </c>
      <c r="H1141" s="62" t="s">
        <v>171</v>
      </c>
      <c r="I1141" s="60"/>
      <c r="J1141" s="61"/>
      <c r="K1141" s="8" t="s">
        <v>172</v>
      </c>
      <c r="L1141" s="4">
        <v>300000</v>
      </c>
      <c r="M1141" s="8"/>
      <c r="N1141" s="8"/>
    </row>
    <row r="1142" spans="1:14" x14ac:dyDescent="0.4">
      <c r="A1142" s="7">
        <v>22868</v>
      </c>
      <c r="B1142" s="7" t="s">
        <v>16</v>
      </c>
      <c r="C1142" s="7" t="s">
        <v>725</v>
      </c>
      <c r="D1142" s="59" t="s">
        <v>170</v>
      </c>
      <c r="E1142" s="60"/>
      <c r="F1142" s="61"/>
      <c r="G1142" s="1">
        <v>42027.703472222223</v>
      </c>
      <c r="H1142" s="59" t="s">
        <v>171</v>
      </c>
      <c r="I1142" s="60"/>
      <c r="J1142" s="61"/>
      <c r="K1142" s="7" t="s">
        <v>172</v>
      </c>
      <c r="L1142" s="2">
        <v>11000</v>
      </c>
      <c r="M1142" s="7"/>
      <c r="N1142" s="7"/>
    </row>
    <row r="1143" spans="1:14" x14ac:dyDescent="0.4">
      <c r="A1143" s="8">
        <v>22868</v>
      </c>
      <c r="B1143" s="8" t="s">
        <v>16</v>
      </c>
      <c r="C1143" s="8" t="s">
        <v>726</v>
      </c>
      <c r="D1143" s="62" t="s">
        <v>18</v>
      </c>
      <c r="E1143" s="60"/>
      <c r="F1143" s="61"/>
      <c r="G1143" s="3">
        <v>42028.59652777778</v>
      </c>
      <c r="H1143" s="62" t="s">
        <v>161</v>
      </c>
      <c r="I1143" s="60"/>
      <c r="J1143" s="61"/>
      <c r="K1143" s="8"/>
      <c r="L1143" s="4">
        <v>38000</v>
      </c>
      <c r="M1143" s="8" t="s">
        <v>566</v>
      </c>
      <c r="N1143" s="8"/>
    </row>
    <row r="1144" spans="1:14" x14ac:dyDescent="0.4">
      <c r="A1144" s="7">
        <v>22868</v>
      </c>
      <c r="B1144" s="7" t="s">
        <v>16</v>
      </c>
      <c r="C1144" s="7" t="s">
        <v>727</v>
      </c>
      <c r="D1144" s="59" t="s">
        <v>18</v>
      </c>
      <c r="E1144" s="60"/>
      <c r="F1144" s="61"/>
      <c r="G1144" s="1">
        <v>42032.541666666664</v>
      </c>
      <c r="H1144" s="59" t="s">
        <v>161</v>
      </c>
      <c r="I1144" s="60"/>
      <c r="J1144" s="61"/>
      <c r="K1144" s="7"/>
      <c r="L1144" s="2">
        <v>10000</v>
      </c>
      <c r="M1144" s="7" t="s">
        <v>566</v>
      </c>
      <c r="N1144" s="7"/>
    </row>
    <row r="1145" spans="1:14" x14ac:dyDescent="0.4">
      <c r="A1145" s="8">
        <v>22868</v>
      </c>
      <c r="B1145" s="8" t="s">
        <v>16</v>
      </c>
      <c r="C1145" s="8" t="s">
        <v>728</v>
      </c>
      <c r="D1145" s="62" t="s">
        <v>170</v>
      </c>
      <c r="E1145" s="60"/>
      <c r="F1145" s="61"/>
      <c r="G1145" s="3">
        <v>42036.291666666664</v>
      </c>
      <c r="H1145" s="62" t="s">
        <v>729</v>
      </c>
      <c r="I1145" s="60"/>
      <c r="J1145" s="61"/>
      <c r="K1145" s="8" t="s">
        <v>195</v>
      </c>
      <c r="L1145" s="4">
        <v>18342.5</v>
      </c>
      <c r="M1145" s="8" t="s">
        <v>730</v>
      </c>
      <c r="N1145" s="8"/>
    </row>
    <row r="1146" spans="1:14" x14ac:dyDescent="0.4">
      <c r="A1146" s="7">
        <v>22868</v>
      </c>
      <c r="B1146" s="7" t="s">
        <v>16</v>
      </c>
      <c r="C1146" s="7" t="s">
        <v>731</v>
      </c>
      <c r="D1146" s="59" t="s">
        <v>18</v>
      </c>
      <c r="E1146" s="60"/>
      <c r="F1146" s="61"/>
      <c r="G1146" s="1">
        <v>42066.625</v>
      </c>
      <c r="H1146" s="59" t="s">
        <v>161</v>
      </c>
      <c r="I1146" s="60"/>
      <c r="J1146" s="61"/>
      <c r="K1146" s="7"/>
      <c r="L1146" s="2">
        <v>39990</v>
      </c>
      <c r="M1146" s="7" t="s">
        <v>143</v>
      </c>
      <c r="N1146" s="7"/>
    </row>
    <row r="1147" spans="1:14" x14ac:dyDescent="0.4">
      <c r="A1147" s="8">
        <v>22868</v>
      </c>
      <c r="B1147" s="8" t="s">
        <v>16</v>
      </c>
      <c r="C1147" s="8" t="s">
        <v>732</v>
      </c>
      <c r="D1147" s="62" t="s">
        <v>170</v>
      </c>
      <c r="E1147" s="60"/>
      <c r="F1147" s="61"/>
      <c r="G1147" s="3">
        <v>42067.641666666663</v>
      </c>
      <c r="H1147" s="62" t="s">
        <v>194</v>
      </c>
      <c r="I1147" s="60"/>
      <c r="J1147" s="61"/>
      <c r="K1147" s="8" t="s">
        <v>195</v>
      </c>
      <c r="L1147" s="4">
        <v>150000</v>
      </c>
      <c r="M1147" s="8" t="s">
        <v>703</v>
      </c>
      <c r="N1147" s="8"/>
    </row>
    <row r="1148" spans="1:14" ht="38" x14ac:dyDescent="0.4">
      <c r="A1148" s="7">
        <v>22868</v>
      </c>
      <c r="B1148" s="7" t="s">
        <v>16</v>
      </c>
      <c r="C1148" s="7" t="s">
        <v>732</v>
      </c>
      <c r="D1148" s="59" t="s">
        <v>190</v>
      </c>
      <c r="E1148" s="60"/>
      <c r="F1148" s="61"/>
      <c r="G1148" s="1">
        <v>42067.641666666663</v>
      </c>
      <c r="H1148" s="59"/>
      <c r="I1148" s="60"/>
      <c r="J1148" s="61"/>
      <c r="K1148" s="7" t="s">
        <v>191</v>
      </c>
      <c r="L1148" s="2">
        <v>150000</v>
      </c>
      <c r="M1148" s="7" t="s">
        <v>733</v>
      </c>
      <c r="N1148" s="7"/>
    </row>
    <row r="1149" spans="1:14" ht="38" x14ac:dyDescent="0.4">
      <c r="A1149" s="8">
        <v>22868</v>
      </c>
      <c r="B1149" s="8" t="s">
        <v>16</v>
      </c>
      <c r="C1149" s="8" t="s">
        <v>732</v>
      </c>
      <c r="D1149" s="62" t="s">
        <v>190</v>
      </c>
      <c r="E1149" s="60"/>
      <c r="F1149" s="61"/>
      <c r="G1149" s="3">
        <v>42067.863194444442</v>
      </c>
      <c r="H1149" s="62"/>
      <c r="I1149" s="60"/>
      <c r="J1149" s="61"/>
      <c r="K1149" s="8" t="s">
        <v>191</v>
      </c>
      <c r="L1149" s="4">
        <v>150000</v>
      </c>
      <c r="M1149" s="8" t="s">
        <v>733</v>
      </c>
      <c r="N1149" s="8"/>
    </row>
    <row r="1150" spans="1:14" x14ac:dyDescent="0.4">
      <c r="A1150" s="7">
        <v>22868</v>
      </c>
      <c r="B1150" s="7" t="s">
        <v>16</v>
      </c>
      <c r="C1150" s="7" t="s">
        <v>732</v>
      </c>
      <c r="D1150" s="59" t="s">
        <v>170</v>
      </c>
      <c r="E1150" s="60"/>
      <c r="F1150" s="61"/>
      <c r="G1150" s="1">
        <v>42067.863194444442</v>
      </c>
      <c r="H1150" s="59" t="s">
        <v>171</v>
      </c>
      <c r="I1150" s="60"/>
      <c r="J1150" s="61"/>
      <c r="K1150" s="7" t="s">
        <v>172</v>
      </c>
      <c r="L1150" s="2">
        <v>190800</v>
      </c>
      <c r="M1150" s="7"/>
      <c r="N1150" s="7"/>
    </row>
    <row r="1151" spans="1:14" x14ac:dyDescent="0.4">
      <c r="A1151" s="8">
        <v>22868</v>
      </c>
      <c r="B1151" s="8" t="s">
        <v>545</v>
      </c>
      <c r="C1151" s="8" t="s">
        <v>734</v>
      </c>
      <c r="D1151" s="62" t="s">
        <v>18</v>
      </c>
      <c r="E1151" s="60"/>
      <c r="F1151" s="61"/>
      <c r="G1151" s="3">
        <v>42068.584722222222</v>
      </c>
      <c r="H1151" s="62" t="s">
        <v>565</v>
      </c>
      <c r="I1151" s="60"/>
      <c r="J1151" s="61"/>
      <c r="K1151" s="8"/>
      <c r="L1151" s="4">
        <v>110000</v>
      </c>
      <c r="M1151" s="8" t="s">
        <v>330</v>
      </c>
      <c r="N1151" s="8"/>
    </row>
    <row r="1152" spans="1:14" x14ac:dyDescent="0.4">
      <c r="A1152" s="7">
        <v>22868</v>
      </c>
      <c r="B1152" s="7" t="s">
        <v>545</v>
      </c>
      <c r="C1152" s="7" t="s">
        <v>734</v>
      </c>
      <c r="D1152" s="59" t="s">
        <v>18</v>
      </c>
      <c r="E1152" s="60"/>
      <c r="F1152" s="61"/>
      <c r="G1152" s="1">
        <v>42068.620138888888</v>
      </c>
      <c r="H1152" s="59" t="s">
        <v>565</v>
      </c>
      <c r="I1152" s="60"/>
      <c r="J1152" s="61"/>
      <c r="K1152" s="7"/>
      <c r="L1152" s="2">
        <v>38000</v>
      </c>
      <c r="M1152" s="7" t="s">
        <v>330</v>
      </c>
      <c r="N1152" s="7"/>
    </row>
    <row r="1153" spans="1:14" x14ac:dyDescent="0.4">
      <c r="A1153" s="8">
        <v>22868</v>
      </c>
      <c r="B1153" s="8" t="s">
        <v>545</v>
      </c>
      <c r="C1153" s="8" t="s">
        <v>734</v>
      </c>
      <c r="D1153" s="62" t="s">
        <v>170</v>
      </c>
      <c r="E1153" s="60"/>
      <c r="F1153" s="61"/>
      <c r="G1153" s="3">
        <v>42068.722916666666</v>
      </c>
      <c r="H1153" s="62" t="s">
        <v>171</v>
      </c>
      <c r="I1153" s="60"/>
      <c r="J1153" s="61"/>
      <c r="K1153" s="8" t="s">
        <v>172</v>
      </c>
      <c r="L1153" s="4">
        <v>1900</v>
      </c>
      <c r="M1153" s="8" t="s">
        <v>735</v>
      </c>
      <c r="N1153" s="8"/>
    </row>
    <row r="1154" spans="1:14" x14ac:dyDescent="0.4">
      <c r="A1154" s="7">
        <v>22868</v>
      </c>
      <c r="B1154" s="7" t="s">
        <v>16</v>
      </c>
      <c r="C1154" s="7" t="s">
        <v>736</v>
      </c>
      <c r="D1154" s="59" t="s">
        <v>170</v>
      </c>
      <c r="E1154" s="60"/>
      <c r="F1154" s="61"/>
      <c r="G1154" s="1">
        <v>42068.927083333328</v>
      </c>
      <c r="H1154" s="59" t="s">
        <v>194</v>
      </c>
      <c r="I1154" s="60"/>
      <c r="J1154" s="61"/>
      <c r="K1154" s="7" t="s">
        <v>195</v>
      </c>
      <c r="L1154" s="2">
        <v>90000</v>
      </c>
      <c r="M1154" s="7" t="s">
        <v>737</v>
      </c>
      <c r="N1154" s="7"/>
    </row>
    <row r="1155" spans="1:14" x14ac:dyDescent="0.4">
      <c r="A1155" s="8">
        <v>22868</v>
      </c>
      <c r="B1155" s="8" t="s">
        <v>16</v>
      </c>
      <c r="C1155" s="8" t="s">
        <v>736</v>
      </c>
      <c r="D1155" s="62" t="s">
        <v>18</v>
      </c>
      <c r="E1155" s="60"/>
      <c r="F1155" s="61"/>
      <c r="G1155" s="3">
        <v>42068.938888888886</v>
      </c>
      <c r="H1155" s="62" t="s">
        <v>161</v>
      </c>
      <c r="I1155" s="60"/>
      <c r="J1155" s="61"/>
      <c r="K1155" s="8"/>
      <c r="L1155" s="4">
        <v>90000</v>
      </c>
      <c r="M1155" s="8" t="s">
        <v>566</v>
      </c>
      <c r="N1155" s="8"/>
    </row>
    <row r="1156" spans="1:14" ht="50.7" x14ac:dyDescent="0.4">
      <c r="A1156" s="7">
        <v>22868</v>
      </c>
      <c r="B1156" s="7" t="s">
        <v>16</v>
      </c>
      <c r="C1156" s="7" t="s">
        <v>736</v>
      </c>
      <c r="D1156" s="59" t="s">
        <v>190</v>
      </c>
      <c r="E1156" s="60"/>
      <c r="F1156" s="61"/>
      <c r="G1156" s="1">
        <v>42069</v>
      </c>
      <c r="H1156" s="59"/>
      <c r="I1156" s="60"/>
      <c r="J1156" s="61"/>
      <c r="K1156" s="7" t="s">
        <v>191</v>
      </c>
      <c r="L1156" s="2">
        <v>90000</v>
      </c>
      <c r="M1156" s="7" t="s">
        <v>738</v>
      </c>
      <c r="N1156" s="7"/>
    </row>
    <row r="1157" spans="1:14" x14ac:dyDescent="0.4">
      <c r="A1157" s="8">
        <v>22868</v>
      </c>
      <c r="B1157" s="8" t="s">
        <v>16</v>
      </c>
      <c r="C1157" s="8" t="s">
        <v>736</v>
      </c>
      <c r="D1157" s="62" t="s">
        <v>170</v>
      </c>
      <c r="E1157" s="60"/>
      <c r="F1157" s="61"/>
      <c r="G1157" s="3">
        <v>42069.193055555552</v>
      </c>
      <c r="H1157" s="62" t="s">
        <v>171</v>
      </c>
      <c r="I1157" s="60"/>
      <c r="J1157" s="61"/>
      <c r="K1157" s="8" t="s">
        <v>172</v>
      </c>
      <c r="L1157" s="4">
        <v>180000</v>
      </c>
      <c r="M1157" s="8"/>
      <c r="N1157" s="8"/>
    </row>
    <row r="1158" spans="1:14" x14ac:dyDescent="0.4">
      <c r="A1158" s="7">
        <v>22868</v>
      </c>
      <c r="B1158" s="7" t="s">
        <v>16</v>
      </c>
      <c r="C1158" s="7" t="s">
        <v>736</v>
      </c>
      <c r="D1158" s="59" t="s">
        <v>170</v>
      </c>
      <c r="E1158" s="60"/>
      <c r="F1158" s="61"/>
      <c r="G1158" s="1">
        <v>42069.207638888889</v>
      </c>
      <c r="H1158" s="59" t="s">
        <v>171</v>
      </c>
      <c r="I1158" s="60"/>
      <c r="J1158" s="61"/>
      <c r="K1158" s="7" t="s">
        <v>172</v>
      </c>
      <c r="L1158" s="2">
        <v>2600</v>
      </c>
      <c r="M1158" s="7"/>
      <c r="N1158" s="7"/>
    </row>
    <row r="1159" spans="1:14" x14ac:dyDescent="0.4">
      <c r="A1159" s="8">
        <v>22868</v>
      </c>
      <c r="B1159" s="8" t="s">
        <v>545</v>
      </c>
      <c r="C1159" s="8" t="s">
        <v>739</v>
      </c>
      <c r="D1159" s="62" t="s">
        <v>18</v>
      </c>
      <c r="E1159" s="60"/>
      <c r="F1159" s="61"/>
      <c r="G1159" s="3">
        <v>42069.657638888886</v>
      </c>
      <c r="H1159" s="62" t="s">
        <v>565</v>
      </c>
      <c r="I1159" s="60"/>
      <c r="J1159" s="61"/>
      <c r="K1159" s="8"/>
      <c r="L1159" s="4">
        <v>100000</v>
      </c>
      <c r="M1159" s="8" t="s">
        <v>143</v>
      </c>
      <c r="N1159" s="8"/>
    </row>
    <row r="1160" spans="1:14" x14ac:dyDescent="0.4">
      <c r="A1160" s="7">
        <v>22868</v>
      </c>
      <c r="B1160" s="7" t="s">
        <v>545</v>
      </c>
      <c r="C1160" s="7" t="s">
        <v>739</v>
      </c>
      <c r="D1160" s="59" t="s">
        <v>170</v>
      </c>
      <c r="E1160" s="60"/>
      <c r="F1160" s="61"/>
      <c r="G1160" s="1">
        <v>42070.458333333328</v>
      </c>
      <c r="H1160" s="59" t="s">
        <v>171</v>
      </c>
      <c r="I1160" s="60"/>
      <c r="J1160" s="61"/>
      <c r="K1160" s="7" t="s">
        <v>172</v>
      </c>
      <c r="L1160" s="2">
        <v>115550</v>
      </c>
      <c r="M1160" s="7" t="s">
        <v>740</v>
      </c>
      <c r="N1160" s="7"/>
    </row>
    <row r="1161" spans="1:14" x14ac:dyDescent="0.4">
      <c r="A1161" s="8">
        <v>22868</v>
      </c>
      <c r="B1161" s="8" t="s">
        <v>545</v>
      </c>
      <c r="C1161" s="8" t="s">
        <v>741</v>
      </c>
      <c r="D1161" s="62" t="s">
        <v>18</v>
      </c>
      <c r="E1161" s="60"/>
      <c r="F1161" s="61"/>
      <c r="G1161" s="3">
        <v>42070.804861111108</v>
      </c>
      <c r="H1161" s="62" t="s">
        <v>565</v>
      </c>
      <c r="I1161" s="60"/>
      <c r="J1161" s="61"/>
      <c r="K1161" s="8"/>
      <c r="L1161" s="4">
        <v>100000</v>
      </c>
      <c r="M1161" s="8" t="s">
        <v>143</v>
      </c>
      <c r="N1161" s="8"/>
    </row>
    <row r="1162" spans="1:14" x14ac:dyDescent="0.4">
      <c r="A1162" s="7">
        <v>22868</v>
      </c>
      <c r="B1162" s="7" t="s">
        <v>545</v>
      </c>
      <c r="C1162" s="7" t="s">
        <v>741</v>
      </c>
      <c r="D1162" s="59" t="s">
        <v>170</v>
      </c>
      <c r="E1162" s="60"/>
      <c r="F1162" s="61"/>
      <c r="G1162" s="1">
        <v>42071.463194444441</v>
      </c>
      <c r="H1162" s="59" t="s">
        <v>171</v>
      </c>
      <c r="I1162" s="60"/>
      <c r="J1162" s="61"/>
      <c r="K1162" s="7" t="s">
        <v>172</v>
      </c>
      <c r="L1162" s="2">
        <v>80400</v>
      </c>
      <c r="M1162" s="7" t="s">
        <v>629</v>
      </c>
      <c r="N1162" s="7"/>
    </row>
    <row r="1163" spans="1:14" x14ac:dyDescent="0.4">
      <c r="A1163" s="8">
        <v>22868</v>
      </c>
      <c r="B1163" s="8" t="s">
        <v>545</v>
      </c>
      <c r="C1163" s="8" t="s">
        <v>741</v>
      </c>
      <c r="D1163" s="62" t="s">
        <v>170</v>
      </c>
      <c r="E1163" s="60"/>
      <c r="F1163" s="61"/>
      <c r="G1163" s="3">
        <v>42071.477083333331</v>
      </c>
      <c r="H1163" s="62" t="s">
        <v>171</v>
      </c>
      <c r="I1163" s="60"/>
      <c r="J1163" s="61"/>
      <c r="K1163" s="8" t="s">
        <v>172</v>
      </c>
      <c r="L1163" s="4">
        <v>7000</v>
      </c>
      <c r="M1163" s="8" t="s">
        <v>629</v>
      </c>
      <c r="N1163" s="8"/>
    </row>
    <row r="1164" spans="1:14" x14ac:dyDescent="0.4">
      <c r="A1164" s="7">
        <v>22868</v>
      </c>
      <c r="B1164" s="7" t="s">
        <v>545</v>
      </c>
      <c r="C1164" s="7" t="s">
        <v>742</v>
      </c>
      <c r="D1164" s="59" t="s">
        <v>18</v>
      </c>
      <c r="E1164" s="60"/>
      <c r="F1164" s="61"/>
      <c r="G1164" s="1">
        <v>42071.954861111109</v>
      </c>
      <c r="H1164" s="59" t="s">
        <v>565</v>
      </c>
      <c r="I1164" s="60"/>
      <c r="J1164" s="61"/>
      <c r="K1164" s="7"/>
      <c r="L1164" s="2">
        <v>80000</v>
      </c>
      <c r="M1164" s="7" t="s">
        <v>143</v>
      </c>
      <c r="N1164" s="7"/>
    </row>
    <row r="1165" spans="1:14" x14ac:dyDescent="0.4">
      <c r="A1165" s="8">
        <v>22868</v>
      </c>
      <c r="B1165" s="8" t="s">
        <v>16</v>
      </c>
      <c r="C1165" s="8" t="s">
        <v>743</v>
      </c>
      <c r="D1165" s="62" t="s">
        <v>170</v>
      </c>
      <c r="E1165" s="60"/>
      <c r="F1165" s="61"/>
      <c r="G1165" s="3">
        <v>42072.055555555555</v>
      </c>
      <c r="H1165" s="62" t="s">
        <v>194</v>
      </c>
      <c r="I1165" s="60"/>
      <c r="J1165" s="61"/>
      <c r="K1165" s="8" t="s">
        <v>195</v>
      </c>
      <c r="L1165" s="4">
        <v>90000</v>
      </c>
      <c r="M1165" s="8" t="s">
        <v>697</v>
      </c>
      <c r="N1165" s="8"/>
    </row>
    <row r="1166" spans="1:14" x14ac:dyDescent="0.4">
      <c r="A1166" s="7">
        <v>22868</v>
      </c>
      <c r="B1166" s="7" t="s">
        <v>16</v>
      </c>
      <c r="C1166" s="7" t="s">
        <v>743</v>
      </c>
      <c r="D1166" s="59" t="s">
        <v>18</v>
      </c>
      <c r="E1166" s="60"/>
      <c r="F1166" s="61"/>
      <c r="G1166" s="1">
        <v>42072.06527777778</v>
      </c>
      <c r="H1166" s="59" t="s">
        <v>161</v>
      </c>
      <c r="I1166" s="60"/>
      <c r="J1166" s="61"/>
      <c r="K1166" s="7"/>
      <c r="L1166" s="2">
        <v>90000</v>
      </c>
      <c r="M1166" s="7" t="s">
        <v>566</v>
      </c>
      <c r="N1166" s="7"/>
    </row>
    <row r="1167" spans="1:14" x14ac:dyDescent="0.4">
      <c r="A1167" s="8">
        <v>22868</v>
      </c>
      <c r="B1167" s="8" t="s">
        <v>16</v>
      </c>
      <c r="C1167" s="8" t="s">
        <v>744</v>
      </c>
      <c r="D1167" s="62" t="s">
        <v>170</v>
      </c>
      <c r="E1167" s="60"/>
      <c r="F1167" s="61"/>
      <c r="G1167" s="3">
        <v>42072.545138888891</v>
      </c>
      <c r="H1167" s="62" t="s">
        <v>171</v>
      </c>
      <c r="I1167" s="60"/>
      <c r="J1167" s="61"/>
      <c r="K1167" s="8" t="s">
        <v>172</v>
      </c>
      <c r="L1167" s="4">
        <v>145700</v>
      </c>
      <c r="M1167" s="8"/>
      <c r="N1167" s="8"/>
    </row>
    <row r="1168" spans="1:14" ht="50.7" x14ac:dyDescent="0.4">
      <c r="A1168" s="7">
        <v>22868</v>
      </c>
      <c r="B1168" s="7" t="s">
        <v>16</v>
      </c>
      <c r="C1168" s="7" t="s">
        <v>744</v>
      </c>
      <c r="D1168" s="59" t="s">
        <v>190</v>
      </c>
      <c r="E1168" s="60"/>
      <c r="F1168" s="61"/>
      <c r="G1168" s="1">
        <v>42072.545138888891</v>
      </c>
      <c r="H1168" s="59"/>
      <c r="I1168" s="60"/>
      <c r="J1168" s="61"/>
      <c r="K1168" s="7" t="s">
        <v>191</v>
      </c>
      <c r="L1168" s="2">
        <v>290000</v>
      </c>
      <c r="M1168" s="7" t="s">
        <v>745</v>
      </c>
      <c r="N1168" s="7"/>
    </row>
    <row r="1169" spans="1:14" x14ac:dyDescent="0.4">
      <c r="A1169" s="8">
        <v>22868</v>
      </c>
      <c r="B1169" s="8" t="s">
        <v>545</v>
      </c>
      <c r="C1169" s="8" t="s">
        <v>742</v>
      </c>
      <c r="D1169" s="62" t="s">
        <v>18</v>
      </c>
      <c r="E1169" s="60"/>
      <c r="F1169" s="61"/>
      <c r="G1169" s="3">
        <v>42072.870833333334</v>
      </c>
      <c r="H1169" s="62" t="s">
        <v>565</v>
      </c>
      <c r="I1169" s="60"/>
      <c r="J1169" s="61"/>
      <c r="K1169" s="8"/>
      <c r="L1169" s="4">
        <v>90000</v>
      </c>
      <c r="M1169" s="8" t="s">
        <v>353</v>
      </c>
      <c r="N1169" s="8"/>
    </row>
    <row r="1170" spans="1:14" x14ac:dyDescent="0.4">
      <c r="A1170" s="7">
        <v>22868</v>
      </c>
      <c r="B1170" s="7" t="s">
        <v>545</v>
      </c>
      <c r="C1170" s="7" t="s">
        <v>746</v>
      </c>
      <c r="D1170" s="59" t="s">
        <v>170</v>
      </c>
      <c r="E1170" s="60"/>
      <c r="F1170" s="61"/>
      <c r="G1170" s="1">
        <v>42073.240277777775</v>
      </c>
      <c r="H1170" s="59" t="s">
        <v>171</v>
      </c>
      <c r="I1170" s="60"/>
      <c r="J1170" s="61"/>
      <c r="K1170" s="7" t="s">
        <v>172</v>
      </c>
      <c r="L1170" s="2">
        <v>154900</v>
      </c>
      <c r="M1170" s="7" t="s">
        <v>618</v>
      </c>
      <c r="N1170" s="7"/>
    </row>
    <row r="1171" spans="1:14" x14ac:dyDescent="0.4">
      <c r="A1171" s="8">
        <v>22868</v>
      </c>
      <c r="B1171" s="8" t="s">
        <v>16</v>
      </c>
      <c r="C1171" s="8" t="s">
        <v>747</v>
      </c>
      <c r="D1171" s="62" t="s">
        <v>170</v>
      </c>
      <c r="E1171" s="60"/>
      <c r="F1171" s="61"/>
      <c r="G1171" s="3">
        <v>42073.729166666664</v>
      </c>
      <c r="H1171" s="62" t="s">
        <v>194</v>
      </c>
      <c r="I1171" s="60"/>
      <c r="J1171" s="61"/>
      <c r="K1171" s="8" t="s">
        <v>195</v>
      </c>
      <c r="L1171" s="4">
        <v>90000</v>
      </c>
      <c r="M1171" s="8" t="s">
        <v>748</v>
      </c>
      <c r="N1171" s="8"/>
    </row>
    <row r="1172" spans="1:14" x14ac:dyDescent="0.4">
      <c r="A1172" s="7">
        <v>22868</v>
      </c>
      <c r="B1172" s="7" t="s">
        <v>16</v>
      </c>
      <c r="C1172" s="7" t="s">
        <v>749</v>
      </c>
      <c r="D1172" s="59" t="s">
        <v>170</v>
      </c>
      <c r="E1172" s="60"/>
      <c r="F1172" s="61"/>
      <c r="G1172" s="1">
        <v>42073.729166666664</v>
      </c>
      <c r="H1172" s="59" t="s">
        <v>194</v>
      </c>
      <c r="I1172" s="60"/>
      <c r="J1172" s="61"/>
      <c r="K1172" s="7" t="s">
        <v>195</v>
      </c>
      <c r="L1172" s="2">
        <v>90000</v>
      </c>
      <c r="M1172" s="7" t="s">
        <v>750</v>
      </c>
      <c r="N1172" s="7"/>
    </row>
    <row r="1173" spans="1:14" x14ac:dyDescent="0.4">
      <c r="A1173" s="8">
        <v>22868</v>
      </c>
      <c r="B1173" s="8" t="s">
        <v>16</v>
      </c>
      <c r="C1173" s="8" t="s">
        <v>747</v>
      </c>
      <c r="D1173" s="62" t="s">
        <v>18</v>
      </c>
      <c r="E1173" s="60"/>
      <c r="F1173" s="61"/>
      <c r="G1173" s="3">
        <v>42073.836111111108</v>
      </c>
      <c r="H1173" s="62" t="s">
        <v>161</v>
      </c>
      <c r="I1173" s="60"/>
      <c r="J1173" s="61"/>
      <c r="K1173" s="8"/>
      <c r="L1173" s="4">
        <v>90000</v>
      </c>
      <c r="M1173" s="8" t="s">
        <v>566</v>
      </c>
      <c r="N1173" s="8"/>
    </row>
    <row r="1174" spans="1:14" x14ac:dyDescent="0.4">
      <c r="A1174" s="7">
        <v>22868</v>
      </c>
      <c r="B1174" s="7" t="s">
        <v>16</v>
      </c>
      <c r="C1174" s="7" t="s">
        <v>749</v>
      </c>
      <c r="D1174" s="59" t="s">
        <v>18</v>
      </c>
      <c r="E1174" s="60"/>
      <c r="F1174" s="61"/>
      <c r="G1174" s="1">
        <v>42073.836111111108</v>
      </c>
      <c r="H1174" s="59" t="s">
        <v>161</v>
      </c>
      <c r="I1174" s="60"/>
      <c r="J1174" s="61"/>
      <c r="K1174" s="7"/>
      <c r="L1174" s="2">
        <v>90000</v>
      </c>
      <c r="M1174" s="7" t="s">
        <v>566</v>
      </c>
      <c r="N1174" s="7"/>
    </row>
    <row r="1175" spans="1:14" x14ac:dyDescent="0.4">
      <c r="A1175" s="8">
        <v>22868</v>
      </c>
      <c r="B1175" s="8" t="s">
        <v>16</v>
      </c>
      <c r="C1175" s="8" t="s">
        <v>747</v>
      </c>
      <c r="D1175" s="62" t="s">
        <v>170</v>
      </c>
      <c r="E1175" s="60"/>
      <c r="F1175" s="61"/>
      <c r="G1175" s="3">
        <v>42073.85555555555</v>
      </c>
      <c r="H1175" s="62" t="s">
        <v>194</v>
      </c>
      <c r="I1175" s="60"/>
      <c r="J1175" s="61"/>
      <c r="K1175" s="8" t="s">
        <v>195</v>
      </c>
      <c r="L1175" s="4">
        <v>100000</v>
      </c>
      <c r="M1175" s="8" t="s">
        <v>748</v>
      </c>
      <c r="N1175" s="8"/>
    </row>
    <row r="1176" spans="1:14" x14ac:dyDescent="0.4">
      <c r="A1176" s="7">
        <v>22868</v>
      </c>
      <c r="B1176" s="7" t="s">
        <v>16</v>
      </c>
      <c r="C1176" s="7" t="s">
        <v>749</v>
      </c>
      <c r="D1176" s="59" t="s">
        <v>170</v>
      </c>
      <c r="E1176" s="60"/>
      <c r="F1176" s="61"/>
      <c r="G1176" s="1">
        <v>42073.85555555555</v>
      </c>
      <c r="H1176" s="59" t="s">
        <v>194</v>
      </c>
      <c r="I1176" s="60"/>
      <c r="J1176" s="61"/>
      <c r="K1176" s="7" t="s">
        <v>195</v>
      </c>
      <c r="L1176" s="2">
        <v>100000</v>
      </c>
      <c r="M1176" s="7" t="s">
        <v>750</v>
      </c>
      <c r="N1176" s="7"/>
    </row>
    <row r="1177" spans="1:14" x14ac:dyDescent="0.4">
      <c r="A1177" s="8">
        <v>22868</v>
      </c>
      <c r="B1177" s="8" t="s">
        <v>16</v>
      </c>
      <c r="C1177" s="8" t="s">
        <v>749</v>
      </c>
      <c r="D1177" s="62" t="s">
        <v>18</v>
      </c>
      <c r="E1177" s="60"/>
      <c r="F1177" s="61"/>
      <c r="G1177" s="3">
        <v>42073.861111111109</v>
      </c>
      <c r="H1177" s="62" t="s">
        <v>161</v>
      </c>
      <c r="I1177" s="60"/>
      <c r="J1177" s="61"/>
      <c r="K1177" s="8"/>
      <c r="L1177" s="4">
        <v>100000</v>
      </c>
      <c r="M1177" s="8" t="s">
        <v>566</v>
      </c>
      <c r="N1177" s="8"/>
    </row>
    <row r="1178" spans="1:14" x14ac:dyDescent="0.4">
      <c r="A1178" s="7">
        <v>22868</v>
      </c>
      <c r="B1178" s="7" t="s">
        <v>16</v>
      </c>
      <c r="C1178" s="7" t="s">
        <v>747</v>
      </c>
      <c r="D1178" s="59" t="s">
        <v>18</v>
      </c>
      <c r="E1178" s="60"/>
      <c r="F1178" s="61"/>
      <c r="G1178" s="1">
        <v>42073.861805555556</v>
      </c>
      <c r="H1178" s="59" t="s">
        <v>161</v>
      </c>
      <c r="I1178" s="60"/>
      <c r="J1178" s="61"/>
      <c r="K1178" s="7"/>
      <c r="L1178" s="2">
        <v>100000</v>
      </c>
      <c r="M1178" s="7" t="s">
        <v>566</v>
      </c>
      <c r="N1178" s="7"/>
    </row>
    <row r="1179" spans="1:14" x14ac:dyDescent="0.4">
      <c r="A1179" s="8">
        <v>22868</v>
      </c>
      <c r="B1179" s="8" t="s">
        <v>545</v>
      </c>
      <c r="C1179" s="8" t="s">
        <v>746</v>
      </c>
      <c r="D1179" s="62" t="s">
        <v>170</v>
      </c>
      <c r="E1179" s="60"/>
      <c r="F1179" s="61"/>
      <c r="G1179" s="3">
        <v>42074.111111111109</v>
      </c>
      <c r="H1179" s="62" t="s">
        <v>171</v>
      </c>
      <c r="I1179" s="60"/>
      <c r="J1179" s="61"/>
      <c r="K1179" s="8" t="s">
        <v>172</v>
      </c>
      <c r="L1179" s="4">
        <v>263000</v>
      </c>
      <c r="M1179" s="8" t="s">
        <v>618</v>
      </c>
      <c r="N1179" s="8"/>
    </row>
    <row r="1180" spans="1:14" x14ac:dyDescent="0.4">
      <c r="A1180" s="7">
        <v>22868</v>
      </c>
      <c r="B1180" s="7" t="s">
        <v>16</v>
      </c>
      <c r="C1180" s="7" t="s">
        <v>749</v>
      </c>
      <c r="D1180" s="59" t="s">
        <v>170</v>
      </c>
      <c r="E1180" s="60"/>
      <c r="F1180" s="61"/>
      <c r="G1180" s="1">
        <v>42074.134722222218</v>
      </c>
      <c r="H1180" s="59" t="s">
        <v>194</v>
      </c>
      <c r="I1180" s="60"/>
      <c r="J1180" s="61"/>
      <c r="K1180" s="7" t="s">
        <v>195</v>
      </c>
      <c r="L1180" s="2">
        <v>100000</v>
      </c>
      <c r="M1180" s="7" t="s">
        <v>751</v>
      </c>
      <c r="N1180" s="7"/>
    </row>
    <row r="1181" spans="1:14" x14ac:dyDescent="0.4">
      <c r="A1181" s="8">
        <v>22868</v>
      </c>
      <c r="B1181" s="8" t="s">
        <v>16</v>
      </c>
      <c r="C1181" s="8" t="s">
        <v>747</v>
      </c>
      <c r="D1181" s="62" t="s">
        <v>170</v>
      </c>
      <c r="E1181" s="60"/>
      <c r="F1181" s="61"/>
      <c r="G1181" s="3">
        <v>42074.134722222218</v>
      </c>
      <c r="H1181" s="62" t="s">
        <v>194</v>
      </c>
      <c r="I1181" s="60"/>
      <c r="J1181" s="61"/>
      <c r="K1181" s="8" t="s">
        <v>195</v>
      </c>
      <c r="L1181" s="4">
        <v>100000</v>
      </c>
      <c r="M1181" s="8" t="s">
        <v>752</v>
      </c>
      <c r="N1181" s="8"/>
    </row>
    <row r="1182" spans="1:14" x14ac:dyDescent="0.4">
      <c r="A1182" s="7">
        <v>22868</v>
      </c>
      <c r="B1182" s="7" t="s">
        <v>16</v>
      </c>
      <c r="C1182" s="7" t="s">
        <v>747</v>
      </c>
      <c r="D1182" s="59" t="s">
        <v>18</v>
      </c>
      <c r="E1182" s="60"/>
      <c r="F1182" s="61"/>
      <c r="G1182" s="1">
        <v>42074.142361111109</v>
      </c>
      <c r="H1182" s="59" t="s">
        <v>161</v>
      </c>
      <c r="I1182" s="60"/>
      <c r="J1182" s="61"/>
      <c r="K1182" s="7"/>
      <c r="L1182" s="2">
        <v>100000</v>
      </c>
      <c r="M1182" s="7" t="s">
        <v>753</v>
      </c>
      <c r="N1182" s="7"/>
    </row>
    <row r="1183" spans="1:14" x14ac:dyDescent="0.4">
      <c r="A1183" s="8">
        <v>22868</v>
      </c>
      <c r="B1183" s="8" t="s">
        <v>16</v>
      </c>
      <c r="C1183" s="8" t="s">
        <v>749</v>
      </c>
      <c r="D1183" s="62" t="s">
        <v>18</v>
      </c>
      <c r="E1183" s="60"/>
      <c r="F1183" s="61"/>
      <c r="G1183" s="3">
        <v>42074.142361111109</v>
      </c>
      <c r="H1183" s="62" t="s">
        <v>161</v>
      </c>
      <c r="I1183" s="60"/>
      <c r="J1183" s="61"/>
      <c r="K1183" s="8"/>
      <c r="L1183" s="4">
        <v>100000</v>
      </c>
      <c r="M1183" s="8" t="s">
        <v>753</v>
      </c>
      <c r="N1183" s="8"/>
    </row>
    <row r="1184" spans="1:14" x14ac:dyDescent="0.4">
      <c r="A1184" s="7">
        <v>22868</v>
      </c>
      <c r="B1184" s="7" t="s">
        <v>16</v>
      </c>
      <c r="C1184" s="7" t="s">
        <v>747</v>
      </c>
      <c r="D1184" s="59" t="s">
        <v>170</v>
      </c>
      <c r="E1184" s="60"/>
      <c r="F1184" s="61"/>
      <c r="G1184" s="1">
        <v>42074.15</v>
      </c>
      <c r="H1184" s="59" t="s">
        <v>194</v>
      </c>
      <c r="I1184" s="60"/>
      <c r="J1184" s="61"/>
      <c r="K1184" s="7" t="s">
        <v>195</v>
      </c>
      <c r="L1184" s="2">
        <v>60000</v>
      </c>
      <c r="M1184" s="7" t="s">
        <v>752</v>
      </c>
      <c r="N1184" s="7"/>
    </row>
    <row r="1185" spans="1:14" x14ac:dyDescent="0.4">
      <c r="A1185" s="8">
        <v>22868</v>
      </c>
      <c r="B1185" s="8" t="s">
        <v>16</v>
      </c>
      <c r="C1185" s="8" t="s">
        <v>749</v>
      </c>
      <c r="D1185" s="62" t="s">
        <v>170</v>
      </c>
      <c r="E1185" s="60"/>
      <c r="F1185" s="61"/>
      <c r="G1185" s="3">
        <v>42074.15</v>
      </c>
      <c r="H1185" s="62" t="s">
        <v>194</v>
      </c>
      <c r="I1185" s="60"/>
      <c r="J1185" s="61"/>
      <c r="K1185" s="8" t="s">
        <v>195</v>
      </c>
      <c r="L1185" s="4">
        <v>60000</v>
      </c>
      <c r="M1185" s="8" t="s">
        <v>751</v>
      </c>
      <c r="N1185" s="8"/>
    </row>
    <row r="1186" spans="1:14" x14ac:dyDescent="0.4">
      <c r="A1186" s="7">
        <v>22868</v>
      </c>
      <c r="B1186" s="7" t="s">
        <v>16</v>
      </c>
      <c r="C1186" s="7" t="s">
        <v>747</v>
      </c>
      <c r="D1186" s="59" t="s">
        <v>18</v>
      </c>
      <c r="E1186" s="60"/>
      <c r="F1186" s="61"/>
      <c r="G1186" s="1">
        <v>42074.152777777774</v>
      </c>
      <c r="H1186" s="59" t="s">
        <v>161</v>
      </c>
      <c r="I1186" s="60"/>
      <c r="J1186" s="61"/>
      <c r="K1186" s="7"/>
      <c r="L1186" s="2">
        <v>60000</v>
      </c>
      <c r="M1186" s="7" t="s">
        <v>753</v>
      </c>
      <c r="N1186" s="7"/>
    </row>
    <row r="1187" spans="1:14" x14ac:dyDescent="0.4">
      <c r="A1187" s="8">
        <v>22868</v>
      </c>
      <c r="B1187" s="8" t="s">
        <v>16</v>
      </c>
      <c r="C1187" s="8" t="s">
        <v>749</v>
      </c>
      <c r="D1187" s="62" t="s">
        <v>18</v>
      </c>
      <c r="E1187" s="60"/>
      <c r="F1187" s="61"/>
      <c r="G1187" s="3">
        <v>42074.152777777774</v>
      </c>
      <c r="H1187" s="62" t="s">
        <v>161</v>
      </c>
      <c r="I1187" s="60"/>
      <c r="J1187" s="61"/>
      <c r="K1187" s="8"/>
      <c r="L1187" s="4">
        <v>60000</v>
      </c>
      <c r="M1187" s="8" t="s">
        <v>753</v>
      </c>
      <c r="N1187" s="8"/>
    </row>
    <row r="1188" spans="1:14" x14ac:dyDescent="0.4">
      <c r="A1188" s="7">
        <v>22868</v>
      </c>
      <c r="B1188" s="7" t="s">
        <v>16</v>
      </c>
      <c r="C1188" s="7" t="s">
        <v>749</v>
      </c>
      <c r="D1188" s="59" t="s">
        <v>18</v>
      </c>
      <c r="E1188" s="60"/>
      <c r="F1188" s="61"/>
      <c r="G1188" s="1">
        <v>42074.267361111109</v>
      </c>
      <c r="H1188" s="59" t="s">
        <v>161</v>
      </c>
      <c r="I1188" s="60"/>
      <c r="J1188" s="61"/>
      <c r="K1188" s="7"/>
      <c r="L1188" s="2">
        <v>150000</v>
      </c>
      <c r="M1188" s="7" t="s">
        <v>753</v>
      </c>
      <c r="N1188" s="7"/>
    </row>
    <row r="1189" spans="1:14" x14ac:dyDescent="0.4">
      <c r="A1189" s="8">
        <v>22868</v>
      </c>
      <c r="B1189" s="8" t="s">
        <v>16</v>
      </c>
      <c r="C1189" s="8" t="s">
        <v>747</v>
      </c>
      <c r="D1189" s="62" t="s">
        <v>18</v>
      </c>
      <c r="E1189" s="60"/>
      <c r="F1189" s="61"/>
      <c r="G1189" s="3">
        <v>42074.267361111109</v>
      </c>
      <c r="H1189" s="62" t="s">
        <v>161</v>
      </c>
      <c r="I1189" s="60"/>
      <c r="J1189" s="61"/>
      <c r="K1189" s="8"/>
      <c r="L1189" s="4">
        <v>150000</v>
      </c>
      <c r="M1189" s="8" t="s">
        <v>753</v>
      </c>
      <c r="N1189" s="8"/>
    </row>
    <row r="1190" spans="1:14" x14ac:dyDescent="0.4">
      <c r="A1190" s="7">
        <v>22868</v>
      </c>
      <c r="B1190" s="7" t="s">
        <v>16</v>
      </c>
      <c r="C1190" s="7" t="s">
        <v>754</v>
      </c>
      <c r="D1190" s="59" t="s">
        <v>170</v>
      </c>
      <c r="E1190" s="60"/>
      <c r="F1190" s="61"/>
      <c r="G1190" s="1">
        <v>42074.309027777774</v>
      </c>
      <c r="H1190" s="59" t="s">
        <v>171</v>
      </c>
      <c r="I1190" s="60"/>
      <c r="J1190" s="61"/>
      <c r="K1190" s="7" t="s">
        <v>172</v>
      </c>
      <c r="L1190" s="2">
        <v>261000</v>
      </c>
      <c r="M1190" s="7"/>
      <c r="N1190" s="7"/>
    </row>
    <row r="1191" spans="1:14" ht="25.35" x14ac:dyDescent="0.4">
      <c r="A1191" s="8">
        <v>22868</v>
      </c>
      <c r="B1191" s="8" t="s">
        <v>16</v>
      </c>
      <c r="C1191" s="8" t="s">
        <v>754</v>
      </c>
      <c r="D1191" s="62" t="s">
        <v>190</v>
      </c>
      <c r="E1191" s="60"/>
      <c r="F1191" s="61"/>
      <c r="G1191" s="3">
        <v>42074.309027777774</v>
      </c>
      <c r="H1191" s="62"/>
      <c r="I1191" s="60"/>
      <c r="J1191" s="61"/>
      <c r="K1191" s="8" t="s">
        <v>191</v>
      </c>
      <c r="L1191" s="4">
        <v>350000</v>
      </c>
      <c r="M1191" s="8" t="s">
        <v>755</v>
      </c>
      <c r="N1191" s="8"/>
    </row>
    <row r="1192" spans="1:14" x14ac:dyDescent="0.4">
      <c r="A1192" s="7">
        <v>22868</v>
      </c>
      <c r="B1192" s="7" t="s">
        <v>16</v>
      </c>
      <c r="C1192" s="7" t="s">
        <v>754</v>
      </c>
      <c r="D1192" s="59" t="s">
        <v>170</v>
      </c>
      <c r="E1192" s="60"/>
      <c r="F1192" s="61"/>
      <c r="G1192" s="1">
        <v>42074.881944444445</v>
      </c>
      <c r="H1192" s="59" t="s">
        <v>194</v>
      </c>
      <c r="I1192" s="60"/>
      <c r="J1192" s="61"/>
      <c r="K1192" s="7" t="s">
        <v>195</v>
      </c>
      <c r="L1192" s="2">
        <v>150000</v>
      </c>
      <c r="M1192" s="7" t="s">
        <v>752</v>
      </c>
      <c r="N1192" s="7"/>
    </row>
    <row r="1193" spans="1:14" x14ac:dyDescent="0.4">
      <c r="A1193" s="8">
        <v>22868</v>
      </c>
      <c r="B1193" s="8" t="s">
        <v>16</v>
      </c>
      <c r="C1193" s="8" t="s">
        <v>754</v>
      </c>
      <c r="D1193" s="62" t="s">
        <v>18</v>
      </c>
      <c r="E1193" s="60"/>
      <c r="F1193" s="61"/>
      <c r="G1193" s="3">
        <v>42074.88680555555</v>
      </c>
      <c r="H1193" s="62" t="s">
        <v>161</v>
      </c>
      <c r="I1193" s="60"/>
      <c r="J1193" s="61"/>
      <c r="K1193" s="8"/>
      <c r="L1193" s="4">
        <v>150000</v>
      </c>
      <c r="M1193" s="8" t="s">
        <v>753</v>
      </c>
      <c r="N1193" s="8"/>
    </row>
    <row r="1194" spans="1:14" x14ac:dyDescent="0.4">
      <c r="A1194" s="7">
        <v>22868</v>
      </c>
      <c r="B1194" s="7" t="s">
        <v>16</v>
      </c>
      <c r="C1194" s="7" t="s">
        <v>754</v>
      </c>
      <c r="D1194" s="59" t="s">
        <v>170</v>
      </c>
      <c r="E1194" s="60"/>
      <c r="F1194" s="61"/>
      <c r="G1194" s="1">
        <v>42074.913194444445</v>
      </c>
      <c r="H1194" s="59" t="s">
        <v>194</v>
      </c>
      <c r="I1194" s="60"/>
      <c r="J1194" s="61"/>
      <c r="K1194" s="7" t="s">
        <v>195</v>
      </c>
      <c r="L1194" s="2">
        <v>200000</v>
      </c>
      <c r="M1194" s="7" t="s">
        <v>692</v>
      </c>
      <c r="N1194" s="7"/>
    </row>
    <row r="1195" spans="1:14" x14ac:dyDescent="0.4">
      <c r="A1195" s="8">
        <v>22868</v>
      </c>
      <c r="B1195" s="8" t="s">
        <v>16</v>
      </c>
      <c r="C1195" s="8" t="s">
        <v>754</v>
      </c>
      <c r="D1195" s="62" t="s">
        <v>18</v>
      </c>
      <c r="E1195" s="60"/>
      <c r="F1195" s="61"/>
      <c r="G1195" s="3">
        <v>42074.916666666664</v>
      </c>
      <c r="H1195" s="62" t="s">
        <v>161</v>
      </c>
      <c r="I1195" s="60"/>
      <c r="J1195" s="61"/>
      <c r="K1195" s="8"/>
      <c r="L1195" s="4">
        <v>200000</v>
      </c>
      <c r="M1195" s="8" t="s">
        <v>566</v>
      </c>
      <c r="N1195" s="8"/>
    </row>
    <row r="1196" spans="1:14" x14ac:dyDescent="0.4">
      <c r="A1196" s="7">
        <v>22868</v>
      </c>
      <c r="B1196" s="7" t="s">
        <v>16</v>
      </c>
      <c r="C1196" s="7" t="s">
        <v>754</v>
      </c>
      <c r="D1196" s="59" t="s">
        <v>18</v>
      </c>
      <c r="E1196" s="60"/>
      <c r="F1196" s="61"/>
      <c r="G1196" s="1">
        <v>42075.146527777775</v>
      </c>
      <c r="H1196" s="59" t="s">
        <v>161</v>
      </c>
      <c r="I1196" s="60"/>
      <c r="J1196" s="61"/>
      <c r="K1196" s="7"/>
      <c r="L1196" s="2">
        <v>150000</v>
      </c>
      <c r="M1196" s="7" t="s">
        <v>566</v>
      </c>
      <c r="N1196" s="7"/>
    </row>
    <row r="1197" spans="1:14" x14ac:dyDescent="0.4">
      <c r="A1197" s="8">
        <v>22868</v>
      </c>
      <c r="B1197" s="8" t="s">
        <v>16</v>
      </c>
      <c r="C1197" s="8" t="s">
        <v>756</v>
      </c>
      <c r="D1197" s="62" t="s">
        <v>170</v>
      </c>
      <c r="E1197" s="60"/>
      <c r="F1197" s="61"/>
      <c r="G1197" s="3">
        <v>42075.642361111109</v>
      </c>
      <c r="H1197" s="62" t="s">
        <v>171</v>
      </c>
      <c r="I1197" s="60"/>
      <c r="J1197" s="61"/>
      <c r="K1197" s="8" t="s">
        <v>172</v>
      </c>
      <c r="L1197" s="4">
        <v>20000</v>
      </c>
      <c r="M1197" s="8"/>
      <c r="N1197" s="8"/>
    </row>
    <row r="1198" spans="1:14" x14ac:dyDescent="0.4">
      <c r="A1198" s="7">
        <v>22868</v>
      </c>
      <c r="B1198" s="7" t="s">
        <v>545</v>
      </c>
      <c r="C1198" s="7" t="s">
        <v>757</v>
      </c>
      <c r="D1198" s="59" t="s">
        <v>18</v>
      </c>
      <c r="E1198" s="60"/>
      <c r="F1198" s="61"/>
      <c r="G1198" s="1">
        <v>42076.817361111112</v>
      </c>
      <c r="H1198" s="59" t="s">
        <v>565</v>
      </c>
      <c r="I1198" s="60"/>
      <c r="J1198" s="61"/>
      <c r="K1198" s="7"/>
      <c r="L1198" s="2">
        <v>35000</v>
      </c>
      <c r="M1198" s="7" t="s">
        <v>590</v>
      </c>
      <c r="N1198" s="7"/>
    </row>
    <row r="1199" spans="1:14" x14ac:dyDescent="0.4">
      <c r="A1199" s="8">
        <v>22868</v>
      </c>
      <c r="B1199" s="8" t="s">
        <v>545</v>
      </c>
      <c r="C1199" s="8" t="s">
        <v>758</v>
      </c>
      <c r="D1199" s="62" t="s">
        <v>18</v>
      </c>
      <c r="E1199" s="60"/>
      <c r="F1199" s="61"/>
      <c r="G1199" s="3">
        <v>42077.882638888885</v>
      </c>
      <c r="H1199" s="62" t="s">
        <v>565</v>
      </c>
      <c r="I1199" s="60"/>
      <c r="J1199" s="61"/>
      <c r="K1199" s="8"/>
      <c r="L1199" s="4">
        <v>50000</v>
      </c>
      <c r="M1199" s="8" t="s">
        <v>592</v>
      </c>
      <c r="N1199" s="8"/>
    </row>
    <row r="1200" spans="1:14" x14ac:dyDescent="0.4">
      <c r="A1200" s="7">
        <v>22868</v>
      </c>
      <c r="B1200" s="7" t="s">
        <v>545</v>
      </c>
      <c r="C1200" s="7" t="s">
        <v>758</v>
      </c>
      <c r="D1200" s="59" t="s">
        <v>18</v>
      </c>
      <c r="E1200" s="60"/>
      <c r="F1200" s="61"/>
      <c r="G1200" s="1">
        <v>42078.313194444439</v>
      </c>
      <c r="H1200" s="59" t="s">
        <v>565</v>
      </c>
      <c r="I1200" s="60"/>
      <c r="J1200" s="61"/>
      <c r="K1200" s="7"/>
      <c r="L1200" s="2">
        <v>2800</v>
      </c>
      <c r="M1200" s="7" t="s">
        <v>592</v>
      </c>
      <c r="N1200" s="7"/>
    </row>
    <row r="1201" spans="1:14" x14ac:dyDescent="0.4">
      <c r="A1201" s="8">
        <v>22868</v>
      </c>
      <c r="B1201" s="8" t="s">
        <v>16</v>
      </c>
      <c r="C1201" s="8" t="s">
        <v>759</v>
      </c>
      <c r="D1201" s="62" t="s">
        <v>18</v>
      </c>
      <c r="E1201" s="60"/>
      <c r="F1201" s="61"/>
      <c r="G1201" s="3">
        <v>42079.902777777774</v>
      </c>
      <c r="H1201" s="62" t="s">
        <v>161</v>
      </c>
      <c r="I1201" s="60"/>
      <c r="J1201" s="61"/>
      <c r="K1201" s="8"/>
      <c r="L1201" s="4">
        <v>150130</v>
      </c>
      <c r="M1201" s="8" t="s">
        <v>566</v>
      </c>
      <c r="N1201" s="8"/>
    </row>
    <row r="1202" spans="1:14" x14ac:dyDescent="0.4">
      <c r="A1202" s="7">
        <v>22868</v>
      </c>
      <c r="B1202" s="7" t="s">
        <v>16</v>
      </c>
      <c r="C1202" s="7" t="s">
        <v>759</v>
      </c>
      <c r="D1202" s="59" t="s">
        <v>18</v>
      </c>
      <c r="E1202" s="60"/>
      <c r="F1202" s="61"/>
      <c r="G1202" s="1">
        <v>42080.217361111107</v>
      </c>
      <c r="H1202" s="59" t="s">
        <v>161</v>
      </c>
      <c r="I1202" s="60"/>
      <c r="J1202" s="61"/>
      <c r="K1202" s="7"/>
      <c r="L1202" s="2">
        <v>7600</v>
      </c>
      <c r="M1202" s="7" t="s">
        <v>566</v>
      </c>
      <c r="N1202" s="7"/>
    </row>
    <row r="1203" spans="1:14" x14ac:dyDescent="0.4">
      <c r="A1203" s="8">
        <v>22868</v>
      </c>
      <c r="B1203" s="8" t="s">
        <v>16</v>
      </c>
      <c r="C1203" s="8" t="s">
        <v>760</v>
      </c>
      <c r="D1203" s="62" t="s">
        <v>170</v>
      </c>
      <c r="E1203" s="60"/>
      <c r="F1203" s="61"/>
      <c r="G1203" s="3">
        <v>42080.619444444441</v>
      </c>
      <c r="H1203" s="62" t="s">
        <v>194</v>
      </c>
      <c r="I1203" s="60"/>
      <c r="J1203" s="61"/>
      <c r="K1203" s="8" t="s">
        <v>195</v>
      </c>
      <c r="L1203" s="4">
        <v>200000</v>
      </c>
      <c r="M1203" s="8" t="s">
        <v>737</v>
      </c>
      <c r="N1203" s="8"/>
    </row>
    <row r="1204" spans="1:14" x14ac:dyDescent="0.4">
      <c r="A1204" s="7">
        <v>22868</v>
      </c>
      <c r="B1204" s="7" t="s">
        <v>16</v>
      </c>
      <c r="C1204" s="7" t="s">
        <v>760</v>
      </c>
      <c r="D1204" s="59" t="s">
        <v>190</v>
      </c>
      <c r="E1204" s="60"/>
      <c r="F1204" s="61"/>
      <c r="G1204" s="1">
        <v>42080.619444444441</v>
      </c>
      <c r="H1204" s="59"/>
      <c r="I1204" s="60"/>
      <c r="J1204" s="61"/>
      <c r="K1204" s="7" t="s">
        <v>191</v>
      </c>
      <c r="L1204" s="2">
        <v>200000</v>
      </c>
      <c r="M1204" s="7" t="s">
        <v>761</v>
      </c>
      <c r="N1204" s="7"/>
    </row>
    <row r="1205" spans="1:14" x14ac:dyDescent="0.4">
      <c r="A1205" s="8">
        <v>22868</v>
      </c>
      <c r="B1205" s="8" t="s">
        <v>16</v>
      </c>
      <c r="C1205" s="8" t="s">
        <v>760</v>
      </c>
      <c r="D1205" s="62" t="s">
        <v>18</v>
      </c>
      <c r="E1205" s="60"/>
      <c r="F1205" s="61"/>
      <c r="G1205" s="3">
        <v>42080.625</v>
      </c>
      <c r="H1205" s="62" t="s">
        <v>161</v>
      </c>
      <c r="I1205" s="60"/>
      <c r="J1205" s="61"/>
      <c r="K1205" s="8"/>
      <c r="L1205" s="4">
        <v>200000</v>
      </c>
      <c r="M1205" s="8" t="s">
        <v>566</v>
      </c>
      <c r="N1205" s="8"/>
    </row>
    <row r="1206" spans="1:14" x14ac:dyDescent="0.4">
      <c r="A1206" s="7">
        <v>22868</v>
      </c>
      <c r="B1206" s="7" t="s">
        <v>16</v>
      </c>
      <c r="C1206" s="7" t="s">
        <v>762</v>
      </c>
      <c r="D1206" s="59" t="s">
        <v>170</v>
      </c>
      <c r="E1206" s="60"/>
      <c r="F1206" s="61"/>
      <c r="G1206" s="1">
        <v>42081.475694444445</v>
      </c>
      <c r="H1206" s="59" t="s">
        <v>194</v>
      </c>
      <c r="I1206" s="60"/>
      <c r="J1206" s="61"/>
      <c r="K1206" s="7" t="s">
        <v>195</v>
      </c>
      <c r="L1206" s="2">
        <v>75000</v>
      </c>
      <c r="M1206" s="7" t="s">
        <v>737</v>
      </c>
      <c r="N1206" s="7"/>
    </row>
    <row r="1207" spans="1:14" ht="38" x14ac:dyDescent="0.4">
      <c r="A1207" s="8">
        <v>22868</v>
      </c>
      <c r="B1207" s="8" t="s">
        <v>16</v>
      </c>
      <c r="C1207" s="8" t="s">
        <v>762</v>
      </c>
      <c r="D1207" s="62" t="s">
        <v>190</v>
      </c>
      <c r="E1207" s="60"/>
      <c r="F1207" s="61"/>
      <c r="G1207" s="3">
        <v>42081.475694444445</v>
      </c>
      <c r="H1207" s="62"/>
      <c r="I1207" s="60"/>
      <c r="J1207" s="61"/>
      <c r="K1207" s="8" t="s">
        <v>191</v>
      </c>
      <c r="L1207" s="4">
        <v>75000</v>
      </c>
      <c r="M1207" s="8" t="s">
        <v>763</v>
      </c>
      <c r="N1207" s="8"/>
    </row>
    <row r="1208" spans="1:14" x14ac:dyDescent="0.4">
      <c r="A1208" s="7">
        <v>22868</v>
      </c>
      <c r="B1208" s="7" t="s">
        <v>16</v>
      </c>
      <c r="C1208" s="7" t="s">
        <v>762</v>
      </c>
      <c r="D1208" s="59" t="s">
        <v>18</v>
      </c>
      <c r="E1208" s="60"/>
      <c r="F1208" s="61"/>
      <c r="G1208" s="1">
        <v>42081.479166666664</v>
      </c>
      <c r="H1208" s="59" t="s">
        <v>161</v>
      </c>
      <c r="I1208" s="60"/>
      <c r="J1208" s="61"/>
      <c r="K1208" s="7"/>
      <c r="L1208" s="2">
        <v>75000</v>
      </c>
      <c r="M1208" s="7" t="s">
        <v>566</v>
      </c>
      <c r="N1208" s="7"/>
    </row>
    <row r="1209" spans="1:14" x14ac:dyDescent="0.4">
      <c r="A1209" s="8">
        <v>22868</v>
      </c>
      <c r="B1209" s="8" t="s">
        <v>16</v>
      </c>
      <c r="C1209" s="8" t="s">
        <v>764</v>
      </c>
      <c r="D1209" s="62" t="s">
        <v>170</v>
      </c>
      <c r="E1209" s="60"/>
      <c r="F1209" s="61"/>
      <c r="G1209" s="3">
        <v>42083.142361111109</v>
      </c>
      <c r="H1209" s="62" t="s">
        <v>171</v>
      </c>
      <c r="I1209" s="60"/>
      <c r="J1209" s="61"/>
      <c r="K1209" s="8" t="s">
        <v>172</v>
      </c>
      <c r="L1209" s="4">
        <v>21700</v>
      </c>
      <c r="M1209" s="8"/>
      <c r="N1209" s="8"/>
    </row>
    <row r="1210" spans="1:14" x14ac:dyDescent="0.4">
      <c r="A1210" s="7">
        <v>22868</v>
      </c>
      <c r="B1210" s="7" t="s">
        <v>16</v>
      </c>
      <c r="C1210" s="7" t="s">
        <v>765</v>
      </c>
      <c r="D1210" s="59" t="s">
        <v>18</v>
      </c>
      <c r="E1210" s="60"/>
      <c r="F1210" s="61"/>
      <c r="G1210" s="1">
        <v>42083.979861111111</v>
      </c>
      <c r="H1210" s="59" t="s">
        <v>161</v>
      </c>
      <c r="I1210" s="60"/>
      <c r="J1210" s="61"/>
      <c r="K1210" s="7"/>
      <c r="L1210" s="2">
        <v>25000</v>
      </c>
      <c r="M1210" s="7" t="s">
        <v>566</v>
      </c>
      <c r="N1210" s="7"/>
    </row>
    <row r="1211" spans="1:14" x14ac:dyDescent="0.4">
      <c r="A1211" s="8">
        <v>22868</v>
      </c>
      <c r="B1211" s="8" t="s">
        <v>16</v>
      </c>
      <c r="C1211" s="8" t="s">
        <v>765</v>
      </c>
      <c r="D1211" s="62" t="s">
        <v>170</v>
      </c>
      <c r="E1211" s="60"/>
      <c r="F1211" s="61"/>
      <c r="G1211" s="3">
        <v>42083.984722222223</v>
      </c>
      <c r="H1211" s="62" t="s">
        <v>171</v>
      </c>
      <c r="I1211" s="60"/>
      <c r="J1211" s="61"/>
      <c r="K1211" s="8" t="s">
        <v>172</v>
      </c>
      <c r="L1211" s="4">
        <v>104200</v>
      </c>
      <c r="M1211" s="8"/>
      <c r="N1211" s="8"/>
    </row>
    <row r="1212" spans="1:14" x14ac:dyDescent="0.4">
      <c r="A1212" s="7">
        <v>22868</v>
      </c>
      <c r="B1212" s="7" t="s">
        <v>81</v>
      </c>
      <c r="C1212" s="7" t="s">
        <v>766</v>
      </c>
      <c r="D1212" s="59" t="s">
        <v>18</v>
      </c>
      <c r="E1212" s="60"/>
      <c r="F1212" s="61"/>
      <c r="G1212" s="1">
        <v>42084.009722222218</v>
      </c>
      <c r="H1212" s="59" t="s">
        <v>174</v>
      </c>
      <c r="I1212" s="60"/>
      <c r="J1212" s="61"/>
      <c r="K1212" s="7"/>
      <c r="L1212" s="2">
        <v>100000</v>
      </c>
      <c r="M1212" s="7" t="s">
        <v>184</v>
      </c>
      <c r="N1212" s="7"/>
    </row>
    <row r="1213" spans="1:14" x14ac:dyDescent="0.4">
      <c r="A1213" s="8">
        <v>22868</v>
      </c>
      <c r="B1213" s="8" t="s">
        <v>16</v>
      </c>
      <c r="C1213" s="8" t="s">
        <v>767</v>
      </c>
      <c r="D1213" s="62" t="s">
        <v>18</v>
      </c>
      <c r="E1213" s="60"/>
      <c r="F1213" s="61"/>
      <c r="G1213" s="3">
        <v>42084.819444444445</v>
      </c>
      <c r="H1213" s="62" t="s">
        <v>161</v>
      </c>
      <c r="I1213" s="60"/>
      <c r="J1213" s="61"/>
      <c r="K1213" s="8"/>
      <c r="L1213" s="4">
        <v>5000</v>
      </c>
      <c r="M1213" s="8" t="s">
        <v>566</v>
      </c>
      <c r="N1213" s="8"/>
    </row>
    <row r="1214" spans="1:14" x14ac:dyDescent="0.4">
      <c r="A1214" s="7">
        <v>22868</v>
      </c>
      <c r="B1214" s="7" t="s">
        <v>16</v>
      </c>
      <c r="C1214" s="7" t="s">
        <v>767</v>
      </c>
      <c r="D1214" s="59" t="s">
        <v>18</v>
      </c>
      <c r="E1214" s="60"/>
      <c r="F1214" s="61"/>
      <c r="G1214" s="1">
        <v>42084.961111111108</v>
      </c>
      <c r="H1214" s="59" t="s">
        <v>161</v>
      </c>
      <c r="I1214" s="60"/>
      <c r="J1214" s="61"/>
      <c r="K1214" s="7"/>
      <c r="L1214" s="2">
        <v>50000</v>
      </c>
      <c r="M1214" s="7" t="s">
        <v>566</v>
      </c>
      <c r="N1214" s="7"/>
    </row>
    <row r="1215" spans="1:14" x14ac:dyDescent="0.4">
      <c r="A1215" s="8">
        <v>22868</v>
      </c>
      <c r="B1215" s="8" t="s">
        <v>16</v>
      </c>
      <c r="C1215" s="8" t="s">
        <v>768</v>
      </c>
      <c r="D1215" s="62" t="s">
        <v>18</v>
      </c>
      <c r="E1215" s="60"/>
      <c r="F1215" s="61"/>
      <c r="G1215" s="3">
        <v>42086.681944444441</v>
      </c>
      <c r="H1215" s="62" t="s">
        <v>161</v>
      </c>
      <c r="I1215" s="60"/>
      <c r="J1215" s="61"/>
      <c r="K1215" s="8"/>
      <c r="L1215" s="4">
        <v>60000</v>
      </c>
      <c r="M1215" s="8" t="s">
        <v>566</v>
      </c>
      <c r="N1215" s="8"/>
    </row>
    <row r="1216" spans="1:14" x14ac:dyDescent="0.4">
      <c r="A1216" s="7">
        <v>22868</v>
      </c>
      <c r="B1216" s="7" t="s">
        <v>16</v>
      </c>
      <c r="C1216" s="7" t="s">
        <v>769</v>
      </c>
      <c r="D1216" s="59" t="s">
        <v>18</v>
      </c>
      <c r="E1216" s="60"/>
      <c r="F1216" s="61"/>
      <c r="G1216" s="1">
        <v>42088.788194444445</v>
      </c>
      <c r="H1216" s="59" t="s">
        <v>161</v>
      </c>
      <c r="I1216" s="60"/>
      <c r="J1216" s="61"/>
      <c r="K1216" s="7"/>
      <c r="L1216" s="2">
        <v>60000</v>
      </c>
      <c r="M1216" s="7" t="s">
        <v>566</v>
      </c>
      <c r="N1216" s="7"/>
    </row>
    <row r="1217" spans="1:14" x14ac:dyDescent="0.4">
      <c r="A1217" s="8">
        <v>22868</v>
      </c>
      <c r="B1217" s="8" t="s">
        <v>16</v>
      </c>
      <c r="C1217" s="8" t="s">
        <v>770</v>
      </c>
      <c r="D1217" s="62" t="s">
        <v>170</v>
      </c>
      <c r="E1217" s="60"/>
      <c r="F1217" s="61"/>
      <c r="G1217" s="3">
        <v>42089.645833333328</v>
      </c>
      <c r="H1217" s="62" t="s">
        <v>194</v>
      </c>
      <c r="I1217" s="60"/>
      <c r="J1217" s="61"/>
      <c r="K1217" s="8" t="s">
        <v>195</v>
      </c>
      <c r="L1217" s="4">
        <v>150000</v>
      </c>
      <c r="M1217" s="8" t="s">
        <v>737</v>
      </c>
      <c r="N1217" s="8"/>
    </row>
    <row r="1218" spans="1:14" ht="25.35" x14ac:dyDescent="0.4">
      <c r="A1218" s="7">
        <v>22868</v>
      </c>
      <c r="B1218" s="7" t="s">
        <v>16</v>
      </c>
      <c r="C1218" s="7" t="s">
        <v>770</v>
      </c>
      <c r="D1218" s="59" t="s">
        <v>190</v>
      </c>
      <c r="E1218" s="60"/>
      <c r="F1218" s="61"/>
      <c r="G1218" s="1">
        <v>42089.645833333328</v>
      </c>
      <c r="H1218" s="59"/>
      <c r="I1218" s="60"/>
      <c r="J1218" s="61"/>
      <c r="K1218" s="7" t="s">
        <v>191</v>
      </c>
      <c r="L1218" s="2">
        <v>150000</v>
      </c>
      <c r="M1218" s="7" t="s">
        <v>771</v>
      </c>
      <c r="N1218" s="7"/>
    </row>
    <row r="1219" spans="1:14" x14ac:dyDescent="0.4">
      <c r="A1219" s="8">
        <v>22868</v>
      </c>
      <c r="B1219" s="8" t="s">
        <v>16</v>
      </c>
      <c r="C1219" s="8" t="s">
        <v>770</v>
      </c>
      <c r="D1219" s="62" t="s">
        <v>18</v>
      </c>
      <c r="E1219" s="60"/>
      <c r="F1219" s="61"/>
      <c r="G1219" s="3">
        <v>42090.642862534718</v>
      </c>
      <c r="H1219" s="62" t="s">
        <v>161</v>
      </c>
      <c r="I1219" s="60"/>
      <c r="J1219" s="61"/>
      <c r="K1219" s="8"/>
      <c r="L1219" s="4">
        <v>150000</v>
      </c>
      <c r="M1219" s="8" t="s">
        <v>566</v>
      </c>
      <c r="N1219" s="8"/>
    </row>
    <row r="1220" spans="1:14" x14ac:dyDescent="0.4">
      <c r="A1220" s="7">
        <v>22868</v>
      </c>
      <c r="B1220" s="7" t="s">
        <v>545</v>
      </c>
      <c r="C1220" s="7" t="s">
        <v>772</v>
      </c>
      <c r="D1220" s="59" t="s">
        <v>170</v>
      </c>
      <c r="E1220" s="60"/>
      <c r="F1220" s="61"/>
      <c r="G1220" s="1">
        <v>42090.854166666664</v>
      </c>
      <c r="H1220" s="59" t="s">
        <v>171</v>
      </c>
      <c r="I1220" s="60"/>
      <c r="J1220" s="61"/>
      <c r="K1220" s="7" t="s">
        <v>172</v>
      </c>
      <c r="L1220" s="2">
        <v>37200</v>
      </c>
      <c r="M1220" s="7" t="s">
        <v>735</v>
      </c>
      <c r="N1220" s="7"/>
    </row>
    <row r="1221" spans="1:14" x14ac:dyDescent="0.4">
      <c r="A1221" s="8">
        <v>22868</v>
      </c>
      <c r="B1221" s="8" t="s">
        <v>16</v>
      </c>
      <c r="C1221" s="8" t="s">
        <v>773</v>
      </c>
      <c r="D1221" s="62" t="s">
        <v>18</v>
      </c>
      <c r="E1221" s="60"/>
      <c r="F1221" s="61"/>
      <c r="G1221" s="3">
        <v>42091.842361111107</v>
      </c>
      <c r="H1221" s="62" t="s">
        <v>161</v>
      </c>
      <c r="I1221" s="60"/>
      <c r="J1221" s="61"/>
      <c r="K1221" s="8"/>
      <c r="L1221" s="4">
        <v>70020</v>
      </c>
      <c r="M1221" s="8" t="s">
        <v>566</v>
      </c>
      <c r="N1221" s="8"/>
    </row>
    <row r="1222" spans="1:14" x14ac:dyDescent="0.4">
      <c r="A1222" s="7">
        <v>22868</v>
      </c>
      <c r="B1222" s="7" t="s">
        <v>16</v>
      </c>
      <c r="C1222" s="7" t="s">
        <v>774</v>
      </c>
      <c r="D1222" s="59" t="s">
        <v>170</v>
      </c>
      <c r="E1222" s="60"/>
      <c r="F1222" s="61"/>
      <c r="G1222" s="1">
        <v>42093.036111111112</v>
      </c>
      <c r="H1222" s="59" t="s">
        <v>171</v>
      </c>
      <c r="I1222" s="60"/>
      <c r="J1222" s="61"/>
      <c r="K1222" s="7" t="s">
        <v>172</v>
      </c>
      <c r="L1222" s="2">
        <v>59800</v>
      </c>
      <c r="M1222" s="7"/>
      <c r="N1222" s="7"/>
    </row>
    <row r="1223" spans="1:14" x14ac:dyDescent="0.4">
      <c r="A1223" s="8">
        <v>22868</v>
      </c>
      <c r="B1223" s="8" t="s">
        <v>545</v>
      </c>
      <c r="C1223" s="8" t="s">
        <v>775</v>
      </c>
      <c r="D1223" s="62" t="s">
        <v>18</v>
      </c>
      <c r="E1223" s="60"/>
      <c r="F1223" s="61"/>
      <c r="G1223" s="3">
        <v>42093.056944444441</v>
      </c>
      <c r="H1223" s="62" t="s">
        <v>565</v>
      </c>
      <c r="I1223" s="60"/>
      <c r="J1223" s="61"/>
      <c r="K1223" s="8"/>
      <c r="L1223" s="4">
        <v>55000</v>
      </c>
      <c r="M1223" s="8" t="s">
        <v>592</v>
      </c>
      <c r="N1223" s="8"/>
    </row>
    <row r="1224" spans="1:14" x14ac:dyDescent="0.4">
      <c r="A1224" s="7">
        <v>22868</v>
      </c>
      <c r="B1224" s="7" t="s">
        <v>545</v>
      </c>
      <c r="C1224" s="7" t="s">
        <v>775</v>
      </c>
      <c r="D1224" s="59" t="s">
        <v>18</v>
      </c>
      <c r="E1224" s="60"/>
      <c r="F1224" s="61"/>
      <c r="G1224" s="1">
        <v>42093.85833333333</v>
      </c>
      <c r="H1224" s="59" t="s">
        <v>565</v>
      </c>
      <c r="I1224" s="60"/>
      <c r="J1224" s="61"/>
      <c r="K1224" s="7"/>
      <c r="L1224" s="2">
        <v>4500</v>
      </c>
      <c r="M1224" s="7" t="s">
        <v>143</v>
      </c>
      <c r="N1224" s="7"/>
    </row>
    <row r="1225" spans="1:14" x14ac:dyDescent="0.4">
      <c r="A1225" s="8">
        <v>22868</v>
      </c>
      <c r="B1225" s="8" t="s">
        <v>16</v>
      </c>
      <c r="C1225" s="8" t="s">
        <v>776</v>
      </c>
      <c r="D1225" s="62" t="s">
        <v>170</v>
      </c>
      <c r="E1225" s="60"/>
      <c r="F1225" s="61"/>
      <c r="G1225" s="3">
        <v>42094.694444444445</v>
      </c>
      <c r="H1225" s="62" t="s">
        <v>194</v>
      </c>
      <c r="I1225" s="60"/>
      <c r="J1225" s="61"/>
      <c r="K1225" s="8" t="s">
        <v>195</v>
      </c>
      <c r="L1225" s="4">
        <v>100000</v>
      </c>
      <c r="M1225" s="8" t="s">
        <v>703</v>
      </c>
      <c r="N1225" s="8"/>
    </row>
    <row r="1226" spans="1:14" x14ac:dyDescent="0.4">
      <c r="A1226" s="7">
        <v>22868</v>
      </c>
      <c r="B1226" s="7" t="s">
        <v>16</v>
      </c>
      <c r="C1226" s="7" t="s">
        <v>776</v>
      </c>
      <c r="D1226" s="59" t="s">
        <v>190</v>
      </c>
      <c r="E1226" s="60"/>
      <c r="F1226" s="61"/>
      <c r="G1226" s="1">
        <v>42094.694444444445</v>
      </c>
      <c r="H1226" s="59"/>
      <c r="I1226" s="60"/>
      <c r="J1226" s="61"/>
      <c r="K1226" s="7" t="s">
        <v>191</v>
      </c>
      <c r="L1226" s="2">
        <v>100000</v>
      </c>
      <c r="M1226" s="7" t="s">
        <v>777</v>
      </c>
      <c r="N1226" s="7"/>
    </row>
    <row r="1227" spans="1:14" x14ac:dyDescent="0.4">
      <c r="A1227" s="8">
        <v>22868</v>
      </c>
      <c r="B1227" s="8" t="s">
        <v>16</v>
      </c>
      <c r="C1227" s="8" t="s">
        <v>776</v>
      </c>
      <c r="D1227" s="62" t="s">
        <v>18</v>
      </c>
      <c r="E1227" s="60"/>
      <c r="F1227" s="61"/>
      <c r="G1227" s="3">
        <v>42094.702777777777</v>
      </c>
      <c r="H1227" s="62" t="s">
        <v>161</v>
      </c>
      <c r="I1227" s="60"/>
      <c r="J1227" s="61"/>
      <c r="K1227" s="8"/>
      <c r="L1227" s="4">
        <v>100000</v>
      </c>
      <c r="M1227" s="8" t="s">
        <v>566</v>
      </c>
      <c r="N1227" s="8"/>
    </row>
    <row r="1228" spans="1:14" x14ac:dyDescent="0.4">
      <c r="A1228" s="7">
        <v>22868</v>
      </c>
      <c r="B1228" s="7" t="s">
        <v>81</v>
      </c>
      <c r="C1228" s="7" t="s">
        <v>778</v>
      </c>
      <c r="D1228" s="59" t="s">
        <v>18</v>
      </c>
      <c r="E1228" s="60"/>
      <c r="F1228" s="61"/>
      <c r="G1228" s="1">
        <v>42094.881944444445</v>
      </c>
      <c r="H1228" s="59" t="s">
        <v>174</v>
      </c>
      <c r="I1228" s="60"/>
      <c r="J1228" s="61"/>
      <c r="K1228" s="7"/>
      <c r="L1228" s="2">
        <v>50000</v>
      </c>
      <c r="M1228" s="7" t="s">
        <v>149</v>
      </c>
      <c r="N1228" s="7"/>
    </row>
    <row r="1229" spans="1:14" x14ac:dyDescent="0.4">
      <c r="A1229" s="8">
        <v>22868</v>
      </c>
      <c r="B1229" s="8" t="s">
        <v>16</v>
      </c>
      <c r="C1229" s="8" t="s">
        <v>779</v>
      </c>
      <c r="D1229" s="62" t="s">
        <v>18</v>
      </c>
      <c r="E1229" s="60"/>
      <c r="F1229" s="61"/>
      <c r="G1229" s="3">
        <v>42095.928472222222</v>
      </c>
      <c r="H1229" s="62" t="s">
        <v>161</v>
      </c>
      <c r="I1229" s="60"/>
      <c r="J1229" s="61"/>
      <c r="K1229" s="8"/>
      <c r="L1229" s="4">
        <v>200000</v>
      </c>
      <c r="M1229" s="8" t="s">
        <v>184</v>
      </c>
      <c r="N1229" s="8"/>
    </row>
    <row r="1230" spans="1:14" x14ac:dyDescent="0.4">
      <c r="A1230" s="7">
        <v>22868</v>
      </c>
      <c r="B1230" s="7" t="s">
        <v>16</v>
      </c>
      <c r="C1230" s="7" t="s">
        <v>780</v>
      </c>
      <c r="D1230" s="59" t="s">
        <v>170</v>
      </c>
      <c r="E1230" s="60"/>
      <c r="F1230" s="61"/>
      <c r="G1230" s="1">
        <v>42096.82430555555</v>
      </c>
      <c r="H1230" s="59" t="s">
        <v>171</v>
      </c>
      <c r="I1230" s="60"/>
      <c r="J1230" s="61"/>
      <c r="K1230" s="7" t="s">
        <v>172</v>
      </c>
      <c r="L1230" s="2">
        <v>73800</v>
      </c>
      <c r="M1230" s="7"/>
      <c r="N1230" s="7"/>
    </row>
    <row r="1231" spans="1:14" x14ac:dyDescent="0.4">
      <c r="A1231" s="8">
        <v>22868</v>
      </c>
      <c r="B1231" s="8" t="s">
        <v>16</v>
      </c>
      <c r="C1231" s="8" t="s">
        <v>780</v>
      </c>
      <c r="D1231" s="62" t="s">
        <v>18</v>
      </c>
      <c r="E1231" s="60"/>
      <c r="F1231" s="61"/>
      <c r="G1231" s="3">
        <v>42097.020833333328</v>
      </c>
      <c r="H1231" s="62" t="s">
        <v>161</v>
      </c>
      <c r="I1231" s="60"/>
      <c r="J1231" s="61"/>
      <c r="K1231" s="8"/>
      <c r="L1231" s="4">
        <v>10000</v>
      </c>
      <c r="M1231" s="8" t="s">
        <v>566</v>
      </c>
      <c r="N1231" s="8"/>
    </row>
    <row r="1232" spans="1:14" x14ac:dyDescent="0.4">
      <c r="A1232" s="7">
        <v>22868</v>
      </c>
      <c r="B1232" s="7" t="s">
        <v>16</v>
      </c>
      <c r="C1232" s="7" t="s">
        <v>781</v>
      </c>
      <c r="D1232" s="59" t="s">
        <v>18</v>
      </c>
      <c r="E1232" s="60"/>
      <c r="F1232" s="61"/>
      <c r="G1232" s="1">
        <v>42098.904861111107</v>
      </c>
      <c r="H1232" s="59" t="s">
        <v>161</v>
      </c>
      <c r="I1232" s="60"/>
      <c r="J1232" s="61"/>
      <c r="K1232" s="7"/>
      <c r="L1232" s="2">
        <v>50000</v>
      </c>
      <c r="M1232" s="7" t="s">
        <v>566</v>
      </c>
      <c r="N1232" s="7"/>
    </row>
    <row r="1233" spans="1:14" x14ac:dyDescent="0.4">
      <c r="A1233" s="8">
        <v>22868</v>
      </c>
      <c r="B1233" s="8" t="s">
        <v>16</v>
      </c>
      <c r="C1233" s="8" t="s">
        <v>782</v>
      </c>
      <c r="D1233" s="62" t="s">
        <v>18</v>
      </c>
      <c r="E1233" s="60"/>
      <c r="F1233" s="61"/>
      <c r="G1233" s="3">
        <v>42103.990277777775</v>
      </c>
      <c r="H1233" s="62" t="s">
        <v>161</v>
      </c>
      <c r="I1233" s="60"/>
      <c r="J1233" s="61"/>
      <c r="K1233" s="8"/>
      <c r="L1233" s="4">
        <v>100100</v>
      </c>
      <c r="M1233" s="8" t="s">
        <v>566</v>
      </c>
      <c r="N1233" s="8"/>
    </row>
    <row r="1234" spans="1:14" x14ac:dyDescent="0.4">
      <c r="A1234" s="7">
        <v>22868</v>
      </c>
      <c r="B1234" s="7" t="s">
        <v>16</v>
      </c>
      <c r="C1234" s="7" t="s">
        <v>783</v>
      </c>
      <c r="D1234" s="59" t="s">
        <v>170</v>
      </c>
      <c r="E1234" s="60"/>
      <c r="F1234" s="61"/>
      <c r="G1234" s="1">
        <v>42104.276388888888</v>
      </c>
      <c r="H1234" s="59" t="s">
        <v>171</v>
      </c>
      <c r="I1234" s="60"/>
      <c r="J1234" s="61"/>
      <c r="K1234" s="7" t="s">
        <v>172</v>
      </c>
      <c r="L1234" s="2">
        <v>316200</v>
      </c>
      <c r="M1234" s="7"/>
      <c r="N1234" s="7"/>
    </row>
    <row r="1235" spans="1:14" x14ac:dyDescent="0.4">
      <c r="A1235" s="8">
        <v>22868</v>
      </c>
      <c r="B1235" s="8" t="s">
        <v>545</v>
      </c>
      <c r="C1235" s="8" t="s">
        <v>784</v>
      </c>
      <c r="D1235" s="62" t="s">
        <v>18</v>
      </c>
      <c r="E1235" s="60"/>
      <c r="F1235" s="61"/>
      <c r="G1235" s="3">
        <v>42104.657638888886</v>
      </c>
      <c r="H1235" s="62" t="s">
        <v>565</v>
      </c>
      <c r="I1235" s="60"/>
      <c r="J1235" s="61"/>
      <c r="K1235" s="8"/>
      <c r="L1235" s="4">
        <v>120000</v>
      </c>
      <c r="M1235" s="8" t="s">
        <v>143</v>
      </c>
      <c r="N1235" s="8"/>
    </row>
    <row r="1236" spans="1:14" x14ac:dyDescent="0.4">
      <c r="A1236" s="7">
        <v>22868</v>
      </c>
      <c r="B1236" s="7" t="s">
        <v>545</v>
      </c>
      <c r="C1236" s="7" t="s">
        <v>784</v>
      </c>
      <c r="D1236" s="59" t="s">
        <v>170</v>
      </c>
      <c r="E1236" s="60"/>
      <c r="F1236" s="61"/>
      <c r="G1236" s="1">
        <v>42104.849305555552</v>
      </c>
      <c r="H1236" s="59" t="s">
        <v>171</v>
      </c>
      <c r="I1236" s="60"/>
      <c r="J1236" s="61"/>
      <c r="K1236" s="7" t="s">
        <v>172</v>
      </c>
      <c r="L1236" s="2">
        <v>58950</v>
      </c>
      <c r="M1236" s="7" t="s">
        <v>735</v>
      </c>
      <c r="N1236" s="7"/>
    </row>
    <row r="1237" spans="1:14" x14ac:dyDescent="0.4">
      <c r="A1237" s="8">
        <v>22868</v>
      </c>
      <c r="B1237" s="8" t="s">
        <v>16</v>
      </c>
      <c r="C1237" s="8" t="s">
        <v>783</v>
      </c>
      <c r="D1237" s="62" t="s">
        <v>18</v>
      </c>
      <c r="E1237" s="60"/>
      <c r="F1237" s="61"/>
      <c r="G1237" s="3">
        <v>42105.041666666664</v>
      </c>
      <c r="H1237" s="62" t="s">
        <v>161</v>
      </c>
      <c r="I1237" s="60"/>
      <c r="J1237" s="61"/>
      <c r="K1237" s="8"/>
      <c r="L1237" s="4">
        <v>20000</v>
      </c>
      <c r="M1237" s="8" t="s">
        <v>566</v>
      </c>
      <c r="N1237" s="8"/>
    </row>
    <row r="1238" spans="1:14" x14ac:dyDescent="0.4">
      <c r="A1238" s="7">
        <v>22868</v>
      </c>
      <c r="B1238" s="7" t="s">
        <v>16</v>
      </c>
      <c r="C1238" s="7" t="s">
        <v>785</v>
      </c>
      <c r="D1238" s="59" t="s">
        <v>18</v>
      </c>
      <c r="E1238" s="60"/>
      <c r="F1238" s="61"/>
      <c r="G1238" s="1">
        <v>42105.988194444442</v>
      </c>
      <c r="H1238" s="59" t="s">
        <v>161</v>
      </c>
      <c r="I1238" s="60"/>
      <c r="J1238" s="61"/>
      <c r="K1238" s="7"/>
      <c r="L1238" s="2">
        <v>50050</v>
      </c>
      <c r="M1238" s="7" t="s">
        <v>566</v>
      </c>
      <c r="N1238" s="7"/>
    </row>
    <row r="1239" spans="1:14" x14ac:dyDescent="0.4">
      <c r="A1239" s="8">
        <v>22868</v>
      </c>
      <c r="B1239" s="8" t="s">
        <v>16</v>
      </c>
      <c r="C1239" s="8" t="s">
        <v>786</v>
      </c>
      <c r="D1239" s="62" t="s">
        <v>18</v>
      </c>
      <c r="E1239" s="60"/>
      <c r="F1239" s="61"/>
      <c r="G1239" s="3">
        <v>42107.90625</v>
      </c>
      <c r="H1239" s="62" t="s">
        <v>161</v>
      </c>
      <c r="I1239" s="60"/>
      <c r="J1239" s="61"/>
      <c r="K1239" s="8"/>
      <c r="L1239" s="4">
        <v>10500</v>
      </c>
      <c r="M1239" s="8" t="s">
        <v>566</v>
      </c>
      <c r="N1239" s="8"/>
    </row>
    <row r="1240" spans="1:14" x14ac:dyDescent="0.4">
      <c r="A1240" s="7">
        <v>22868</v>
      </c>
      <c r="B1240" s="7" t="s">
        <v>545</v>
      </c>
      <c r="C1240" s="7" t="s">
        <v>787</v>
      </c>
      <c r="D1240" s="59" t="s">
        <v>18</v>
      </c>
      <c r="E1240" s="60"/>
      <c r="F1240" s="61"/>
      <c r="G1240" s="1">
        <v>42110.050694444442</v>
      </c>
      <c r="H1240" s="59" t="s">
        <v>565</v>
      </c>
      <c r="I1240" s="60"/>
      <c r="J1240" s="61"/>
      <c r="K1240" s="7"/>
      <c r="L1240" s="2">
        <v>160000</v>
      </c>
      <c r="M1240" s="7" t="s">
        <v>611</v>
      </c>
      <c r="N1240" s="7"/>
    </row>
    <row r="1241" spans="1:14" x14ac:dyDescent="0.4">
      <c r="A1241" s="8">
        <v>22868</v>
      </c>
      <c r="B1241" s="8" t="s">
        <v>545</v>
      </c>
      <c r="C1241" s="8" t="s">
        <v>787</v>
      </c>
      <c r="D1241" s="62" t="s">
        <v>18</v>
      </c>
      <c r="E1241" s="60"/>
      <c r="F1241" s="61"/>
      <c r="G1241" s="3">
        <v>42110.056250000001</v>
      </c>
      <c r="H1241" s="62" t="s">
        <v>565</v>
      </c>
      <c r="I1241" s="60"/>
      <c r="J1241" s="61"/>
      <c r="K1241" s="8"/>
      <c r="L1241" s="4">
        <v>40000</v>
      </c>
      <c r="M1241" s="8" t="s">
        <v>611</v>
      </c>
      <c r="N1241" s="8"/>
    </row>
    <row r="1242" spans="1:14" x14ac:dyDescent="0.4">
      <c r="A1242" s="7">
        <v>22868</v>
      </c>
      <c r="B1242" s="7" t="s">
        <v>545</v>
      </c>
      <c r="C1242" s="7" t="s">
        <v>787</v>
      </c>
      <c r="D1242" s="59" t="s">
        <v>170</v>
      </c>
      <c r="E1242" s="60"/>
      <c r="F1242" s="61"/>
      <c r="G1242" s="1">
        <v>42110.422916666663</v>
      </c>
      <c r="H1242" s="59" t="s">
        <v>171</v>
      </c>
      <c r="I1242" s="60"/>
      <c r="J1242" s="61"/>
      <c r="K1242" s="7" t="s">
        <v>172</v>
      </c>
      <c r="L1242" s="2">
        <v>750</v>
      </c>
      <c r="M1242" s="7" t="s">
        <v>788</v>
      </c>
      <c r="N1242" s="7"/>
    </row>
    <row r="1243" spans="1:14" x14ac:dyDescent="0.4">
      <c r="A1243" s="8">
        <v>22868</v>
      </c>
      <c r="B1243" s="8" t="s">
        <v>545</v>
      </c>
      <c r="C1243" s="8" t="s">
        <v>787</v>
      </c>
      <c r="D1243" s="62" t="s">
        <v>170</v>
      </c>
      <c r="E1243" s="60"/>
      <c r="F1243" s="61"/>
      <c r="G1243" s="3">
        <v>42110.870833333334</v>
      </c>
      <c r="H1243" s="62" t="s">
        <v>171</v>
      </c>
      <c r="I1243" s="60"/>
      <c r="J1243" s="61"/>
      <c r="K1243" s="8" t="s">
        <v>172</v>
      </c>
      <c r="L1243" s="4">
        <v>35400</v>
      </c>
      <c r="M1243" s="8" t="s">
        <v>626</v>
      </c>
      <c r="N1243" s="8"/>
    </row>
    <row r="1244" spans="1:14" x14ac:dyDescent="0.4">
      <c r="A1244" s="7">
        <v>22868</v>
      </c>
      <c r="B1244" s="7" t="s">
        <v>545</v>
      </c>
      <c r="C1244" s="7" t="s">
        <v>789</v>
      </c>
      <c r="D1244" s="59" t="s">
        <v>18</v>
      </c>
      <c r="E1244" s="60"/>
      <c r="F1244" s="61"/>
      <c r="G1244" s="1">
        <v>42112.106249999997</v>
      </c>
      <c r="H1244" s="59" t="s">
        <v>565</v>
      </c>
      <c r="I1244" s="60"/>
      <c r="J1244" s="61"/>
      <c r="K1244" s="7"/>
      <c r="L1244" s="2">
        <v>50000</v>
      </c>
      <c r="M1244" s="7" t="s">
        <v>146</v>
      </c>
      <c r="N1244" s="7"/>
    </row>
    <row r="1245" spans="1:14" x14ac:dyDescent="0.4">
      <c r="A1245" s="8">
        <v>22868</v>
      </c>
      <c r="B1245" s="8" t="s">
        <v>16</v>
      </c>
      <c r="C1245" s="8" t="s">
        <v>790</v>
      </c>
      <c r="D1245" s="62" t="s">
        <v>18</v>
      </c>
      <c r="E1245" s="60"/>
      <c r="F1245" s="61"/>
      <c r="G1245" s="3">
        <v>42114.958333333328</v>
      </c>
      <c r="H1245" s="62" t="s">
        <v>161</v>
      </c>
      <c r="I1245" s="60"/>
      <c r="J1245" s="61"/>
      <c r="K1245" s="8"/>
      <c r="L1245" s="4">
        <v>46000</v>
      </c>
      <c r="M1245" s="8" t="s">
        <v>566</v>
      </c>
      <c r="N1245" s="8"/>
    </row>
    <row r="1246" spans="1:14" x14ac:dyDescent="0.4">
      <c r="A1246" s="7">
        <v>22868</v>
      </c>
      <c r="B1246" s="7" t="s">
        <v>16</v>
      </c>
      <c r="C1246" s="7" t="s">
        <v>790</v>
      </c>
      <c r="D1246" s="59" t="s">
        <v>170</v>
      </c>
      <c r="E1246" s="60"/>
      <c r="F1246" s="61"/>
      <c r="G1246" s="1">
        <v>42115.217361111107</v>
      </c>
      <c r="H1246" s="59" t="s">
        <v>171</v>
      </c>
      <c r="I1246" s="60"/>
      <c r="J1246" s="61"/>
      <c r="K1246" s="7" t="s">
        <v>172</v>
      </c>
      <c r="L1246" s="2">
        <v>16200</v>
      </c>
      <c r="M1246" s="7"/>
      <c r="N1246" s="7"/>
    </row>
    <row r="1247" spans="1:14" x14ac:dyDescent="0.4">
      <c r="A1247" s="8">
        <v>22868</v>
      </c>
      <c r="B1247" s="8" t="s">
        <v>16</v>
      </c>
      <c r="C1247" s="8" t="s">
        <v>791</v>
      </c>
      <c r="D1247" s="62" t="s">
        <v>170</v>
      </c>
      <c r="E1247" s="60"/>
      <c r="F1247" s="61"/>
      <c r="G1247" s="3">
        <v>42115.676388888889</v>
      </c>
      <c r="H1247" s="62" t="s">
        <v>194</v>
      </c>
      <c r="I1247" s="60"/>
      <c r="J1247" s="61"/>
      <c r="K1247" s="8" t="s">
        <v>195</v>
      </c>
      <c r="L1247" s="4">
        <v>100000</v>
      </c>
      <c r="M1247" s="8" t="s">
        <v>750</v>
      </c>
      <c r="N1247" s="8"/>
    </row>
    <row r="1248" spans="1:14" x14ac:dyDescent="0.4">
      <c r="A1248" s="7">
        <v>22868</v>
      </c>
      <c r="B1248" s="7" t="s">
        <v>16</v>
      </c>
      <c r="C1248" s="7" t="s">
        <v>791</v>
      </c>
      <c r="D1248" s="59" t="s">
        <v>190</v>
      </c>
      <c r="E1248" s="60"/>
      <c r="F1248" s="61"/>
      <c r="G1248" s="1">
        <v>42115.676388888889</v>
      </c>
      <c r="H1248" s="59"/>
      <c r="I1248" s="60"/>
      <c r="J1248" s="61"/>
      <c r="K1248" s="7" t="s">
        <v>191</v>
      </c>
      <c r="L1248" s="2">
        <v>50000</v>
      </c>
      <c r="M1248" s="7" t="s">
        <v>792</v>
      </c>
      <c r="N1248" s="7"/>
    </row>
    <row r="1249" spans="1:14" x14ac:dyDescent="0.4">
      <c r="A1249" s="8">
        <v>22868</v>
      </c>
      <c r="B1249" s="8" t="s">
        <v>16</v>
      </c>
      <c r="C1249" s="8" t="s">
        <v>791</v>
      </c>
      <c r="D1249" s="62" t="s">
        <v>190</v>
      </c>
      <c r="E1249" s="60"/>
      <c r="F1249" s="61"/>
      <c r="G1249" s="3">
        <v>42115.676388888889</v>
      </c>
      <c r="H1249" s="62"/>
      <c r="I1249" s="60"/>
      <c r="J1249" s="61"/>
      <c r="K1249" s="8" t="s">
        <v>191</v>
      </c>
      <c r="L1249" s="4">
        <v>50000</v>
      </c>
      <c r="M1249" s="8" t="s">
        <v>792</v>
      </c>
      <c r="N1249" s="8"/>
    </row>
    <row r="1250" spans="1:14" x14ac:dyDescent="0.4">
      <c r="A1250" s="7">
        <v>22868</v>
      </c>
      <c r="B1250" s="7" t="s">
        <v>16</v>
      </c>
      <c r="C1250" s="7" t="s">
        <v>791</v>
      </c>
      <c r="D1250" s="59" t="s">
        <v>18</v>
      </c>
      <c r="E1250" s="60"/>
      <c r="F1250" s="61"/>
      <c r="G1250" s="1">
        <v>42115.680555555555</v>
      </c>
      <c r="H1250" s="59" t="s">
        <v>161</v>
      </c>
      <c r="I1250" s="60"/>
      <c r="J1250" s="61"/>
      <c r="K1250" s="7"/>
      <c r="L1250" s="2">
        <v>100000</v>
      </c>
      <c r="M1250" s="7" t="s">
        <v>566</v>
      </c>
      <c r="N1250" s="7"/>
    </row>
    <row r="1251" spans="1:14" x14ac:dyDescent="0.4">
      <c r="A1251" s="8">
        <v>22868</v>
      </c>
      <c r="B1251" s="8" t="s">
        <v>16</v>
      </c>
      <c r="C1251" s="8" t="s">
        <v>791</v>
      </c>
      <c r="D1251" s="62" t="s">
        <v>18</v>
      </c>
      <c r="E1251" s="60"/>
      <c r="F1251" s="61"/>
      <c r="G1251" s="3">
        <v>42115.72152777778</v>
      </c>
      <c r="H1251" s="62" t="s">
        <v>161</v>
      </c>
      <c r="I1251" s="60"/>
      <c r="J1251" s="61"/>
      <c r="K1251" s="8"/>
      <c r="L1251" s="4">
        <v>17000</v>
      </c>
      <c r="M1251" s="8" t="s">
        <v>566</v>
      </c>
      <c r="N1251" s="8"/>
    </row>
    <row r="1252" spans="1:14" x14ac:dyDescent="0.4">
      <c r="A1252" s="7">
        <v>22868</v>
      </c>
      <c r="B1252" s="7" t="s">
        <v>16</v>
      </c>
      <c r="C1252" s="7" t="s">
        <v>791</v>
      </c>
      <c r="D1252" s="59" t="s">
        <v>170</v>
      </c>
      <c r="E1252" s="60"/>
      <c r="F1252" s="61"/>
      <c r="G1252" s="1">
        <v>42115.725694444445</v>
      </c>
      <c r="H1252" s="59" t="s">
        <v>171</v>
      </c>
      <c r="I1252" s="60"/>
      <c r="J1252" s="61"/>
      <c r="K1252" s="7" t="s">
        <v>172</v>
      </c>
      <c r="L1252" s="2">
        <v>20000</v>
      </c>
      <c r="M1252" s="7"/>
      <c r="N1252" s="7"/>
    </row>
    <row r="1253" spans="1:14" x14ac:dyDescent="0.4">
      <c r="A1253" s="8">
        <v>22868</v>
      </c>
      <c r="B1253" s="8" t="s">
        <v>16</v>
      </c>
      <c r="C1253" s="8" t="s">
        <v>791</v>
      </c>
      <c r="D1253" s="62" t="s">
        <v>170</v>
      </c>
      <c r="E1253" s="60"/>
      <c r="F1253" s="61"/>
      <c r="G1253" s="3">
        <v>42116.092361111107</v>
      </c>
      <c r="H1253" s="62" t="s">
        <v>171</v>
      </c>
      <c r="I1253" s="60"/>
      <c r="J1253" s="61"/>
      <c r="K1253" s="8" t="s">
        <v>172</v>
      </c>
      <c r="L1253" s="4">
        <v>400</v>
      </c>
      <c r="M1253" s="8"/>
      <c r="N1253" s="8"/>
    </row>
    <row r="1254" spans="1:14" x14ac:dyDescent="0.4">
      <c r="A1254" s="7">
        <v>22868</v>
      </c>
      <c r="B1254" s="7" t="s">
        <v>545</v>
      </c>
      <c r="C1254" s="7" t="s">
        <v>793</v>
      </c>
      <c r="D1254" s="59" t="s">
        <v>18</v>
      </c>
      <c r="E1254" s="60"/>
      <c r="F1254" s="61"/>
      <c r="G1254" s="1">
        <v>42118.813194444439</v>
      </c>
      <c r="H1254" s="59" t="s">
        <v>565</v>
      </c>
      <c r="I1254" s="60"/>
      <c r="J1254" s="61"/>
      <c r="K1254" s="7"/>
      <c r="L1254" s="2">
        <v>100000</v>
      </c>
      <c r="M1254" s="7" t="s">
        <v>143</v>
      </c>
      <c r="N1254" s="7"/>
    </row>
    <row r="1255" spans="1:14" x14ac:dyDescent="0.4">
      <c r="A1255" s="8">
        <v>22868</v>
      </c>
      <c r="B1255" s="8" t="s">
        <v>545</v>
      </c>
      <c r="C1255" s="8" t="s">
        <v>793</v>
      </c>
      <c r="D1255" s="62" t="s">
        <v>18</v>
      </c>
      <c r="E1255" s="60"/>
      <c r="F1255" s="61"/>
      <c r="G1255" s="3">
        <v>42118.821527777778</v>
      </c>
      <c r="H1255" s="62" t="s">
        <v>565</v>
      </c>
      <c r="I1255" s="60"/>
      <c r="J1255" s="61"/>
      <c r="K1255" s="8"/>
      <c r="L1255" s="4">
        <v>110000</v>
      </c>
      <c r="M1255" s="8" t="s">
        <v>143</v>
      </c>
      <c r="N1255" s="8"/>
    </row>
    <row r="1256" spans="1:14" x14ac:dyDescent="0.4">
      <c r="A1256" s="7">
        <v>22868</v>
      </c>
      <c r="B1256" s="7" t="s">
        <v>545</v>
      </c>
      <c r="C1256" s="7" t="s">
        <v>793</v>
      </c>
      <c r="D1256" s="59" t="s">
        <v>170</v>
      </c>
      <c r="E1256" s="60"/>
      <c r="F1256" s="61"/>
      <c r="G1256" s="1">
        <v>42118.902083333334</v>
      </c>
      <c r="H1256" s="59" t="s">
        <v>171</v>
      </c>
      <c r="I1256" s="60"/>
      <c r="J1256" s="61"/>
      <c r="K1256" s="7" t="s">
        <v>172</v>
      </c>
      <c r="L1256" s="2">
        <v>65000</v>
      </c>
      <c r="M1256" s="7" t="s">
        <v>794</v>
      </c>
      <c r="N1256" s="7"/>
    </row>
    <row r="1257" spans="1:14" x14ac:dyDescent="0.4">
      <c r="A1257" s="8">
        <v>22868</v>
      </c>
      <c r="B1257" s="8" t="s">
        <v>545</v>
      </c>
      <c r="C1257" s="8" t="s">
        <v>793</v>
      </c>
      <c r="D1257" s="62" t="s">
        <v>170</v>
      </c>
      <c r="E1257" s="60"/>
      <c r="F1257" s="61"/>
      <c r="G1257" s="3">
        <v>42119.150694444441</v>
      </c>
      <c r="H1257" s="62" t="s">
        <v>171</v>
      </c>
      <c r="I1257" s="60"/>
      <c r="J1257" s="61"/>
      <c r="K1257" s="8" t="s">
        <v>172</v>
      </c>
      <c r="L1257" s="4">
        <v>20000</v>
      </c>
      <c r="M1257" s="8" t="s">
        <v>794</v>
      </c>
      <c r="N1257" s="8"/>
    </row>
    <row r="1258" spans="1:14" x14ac:dyDescent="0.4">
      <c r="A1258" s="7">
        <v>22868</v>
      </c>
      <c r="B1258" s="7" t="s">
        <v>545</v>
      </c>
      <c r="C1258" s="7" t="s">
        <v>795</v>
      </c>
      <c r="D1258" s="59" t="s">
        <v>170</v>
      </c>
      <c r="E1258" s="60"/>
      <c r="F1258" s="61"/>
      <c r="G1258" s="1">
        <v>42119.945833333331</v>
      </c>
      <c r="H1258" s="59" t="s">
        <v>171</v>
      </c>
      <c r="I1258" s="60"/>
      <c r="J1258" s="61"/>
      <c r="K1258" s="7" t="s">
        <v>172</v>
      </c>
      <c r="L1258" s="2">
        <v>210100</v>
      </c>
      <c r="M1258" s="7" t="s">
        <v>618</v>
      </c>
      <c r="N1258" s="7"/>
    </row>
    <row r="1259" spans="1:14" x14ac:dyDescent="0.4">
      <c r="A1259" s="8">
        <v>22868</v>
      </c>
      <c r="B1259" s="8" t="s">
        <v>16</v>
      </c>
      <c r="C1259" s="8" t="s">
        <v>796</v>
      </c>
      <c r="D1259" s="62" t="s">
        <v>18</v>
      </c>
      <c r="E1259" s="60"/>
      <c r="F1259" s="61"/>
      <c r="G1259" s="3">
        <v>42119.988888888889</v>
      </c>
      <c r="H1259" s="62" t="s">
        <v>161</v>
      </c>
      <c r="I1259" s="60"/>
      <c r="J1259" s="61"/>
      <c r="K1259" s="8"/>
      <c r="L1259" s="4">
        <v>190000</v>
      </c>
      <c r="M1259" s="8" t="s">
        <v>566</v>
      </c>
      <c r="N1259" s="8"/>
    </row>
    <row r="1260" spans="1:14" x14ac:dyDescent="0.4">
      <c r="A1260" s="7">
        <v>22868</v>
      </c>
      <c r="B1260" s="7" t="s">
        <v>16</v>
      </c>
      <c r="C1260" s="7" t="s">
        <v>797</v>
      </c>
      <c r="D1260" s="59" t="s">
        <v>18</v>
      </c>
      <c r="E1260" s="60"/>
      <c r="F1260" s="61"/>
      <c r="G1260" s="1">
        <v>42121.128472222219</v>
      </c>
      <c r="H1260" s="59" t="s">
        <v>161</v>
      </c>
      <c r="I1260" s="60"/>
      <c r="J1260" s="61"/>
      <c r="K1260" s="7"/>
      <c r="L1260" s="2">
        <v>30000</v>
      </c>
      <c r="M1260" s="7" t="s">
        <v>566</v>
      </c>
      <c r="N1260" s="7"/>
    </row>
    <row r="1261" spans="1:14" x14ac:dyDescent="0.4">
      <c r="A1261" s="8">
        <v>22868</v>
      </c>
      <c r="B1261" s="8" t="s">
        <v>16</v>
      </c>
      <c r="C1261" s="8" t="s">
        <v>798</v>
      </c>
      <c r="D1261" s="62" t="s">
        <v>18</v>
      </c>
      <c r="E1261" s="60"/>
      <c r="F1261" s="61"/>
      <c r="G1261" s="3">
        <v>42121.953472222223</v>
      </c>
      <c r="H1261" s="62" t="s">
        <v>161</v>
      </c>
      <c r="I1261" s="60"/>
      <c r="J1261" s="61"/>
      <c r="K1261" s="8"/>
      <c r="L1261" s="4">
        <v>120000</v>
      </c>
      <c r="M1261" s="8" t="s">
        <v>566</v>
      </c>
      <c r="N1261" s="8"/>
    </row>
    <row r="1262" spans="1:14" x14ac:dyDescent="0.4">
      <c r="A1262" s="7">
        <v>22868</v>
      </c>
      <c r="B1262" s="7" t="s">
        <v>16</v>
      </c>
      <c r="C1262" s="7" t="s">
        <v>798</v>
      </c>
      <c r="D1262" s="59" t="s">
        <v>170</v>
      </c>
      <c r="E1262" s="60"/>
      <c r="F1262" s="61"/>
      <c r="G1262" s="1">
        <v>42122.008333333331</v>
      </c>
      <c r="H1262" s="59" t="s">
        <v>171</v>
      </c>
      <c r="I1262" s="60"/>
      <c r="J1262" s="61"/>
      <c r="K1262" s="7" t="s">
        <v>172</v>
      </c>
      <c r="L1262" s="2">
        <v>125100</v>
      </c>
      <c r="M1262" s="7"/>
      <c r="N1262" s="7"/>
    </row>
    <row r="1263" spans="1:14" x14ac:dyDescent="0.4">
      <c r="A1263" s="8">
        <v>22868</v>
      </c>
      <c r="B1263" s="8" t="s">
        <v>545</v>
      </c>
      <c r="C1263" s="8" t="s">
        <v>799</v>
      </c>
      <c r="D1263" s="62" t="s">
        <v>18</v>
      </c>
      <c r="E1263" s="60"/>
      <c r="F1263" s="61"/>
      <c r="G1263" s="3">
        <v>42122.044444444444</v>
      </c>
      <c r="H1263" s="62" t="s">
        <v>565</v>
      </c>
      <c r="I1263" s="60"/>
      <c r="J1263" s="61"/>
      <c r="K1263" s="8"/>
      <c r="L1263" s="4">
        <v>100000</v>
      </c>
      <c r="M1263" s="8" t="s">
        <v>143</v>
      </c>
      <c r="N1263" s="8"/>
    </row>
    <row r="1264" spans="1:14" x14ac:dyDescent="0.4">
      <c r="A1264" s="7">
        <v>22868</v>
      </c>
      <c r="B1264" s="7" t="s">
        <v>545</v>
      </c>
      <c r="C1264" s="7" t="s">
        <v>799</v>
      </c>
      <c r="D1264" s="59" t="s">
        <v>18</v>
      </c>
      <c r="E1264" s="60"/>
      <c r="F1264" s="61"/>
      <c r="G1264" s="1">
        <v>42122.056944444441</v>
      </c>
      <c r="H1264" s="59" t="s">
        <v>565</v>
      </c>
      <c r="I1264" s="60"/>
      <c r="J1264" s="61"/>
      <c r="K1264" s="7"/>
      <c r="L1264" s="2">
        <v>100050</v>
      </c>
      <c r="M1264" s="7" t="s">
        <v>143</v>
      </c>
      <c r="N1264" s="7"/>
    </row>
    <row r="1265" spans="1:14" x14ac:dyDescent="0.4">
      <c r="A1265" s="8">
        <v>22868</v>
      </c>
      <c r="B1265" s="8" t="s">
        <v>545</v>
      </c>
      <c r="C1265" s="8" t="s">
        <v>799</v>
      </c>
      <c r="D1265" s="62" t="s">
        <v>170</v>
      </c>
      <c r="E1265" s="60"/>
      <c r="F1265" s="61"/>
      <c r="G1265" s="3">
        <v>42122.525694444441</v>
      </c>
      <c r="H1265" s="62" t="s">
        <v>171</v>
      </c>
      <c r="I1265" s="60"/>
      <c r="J1265" s="61"/>
      <c r="K1265" s="8" t="s">
        <v>172</v>
      </c>
      <c r="L1265" s="4">
        <v>3700</v>
      </c>
      <c r="M1265" s="8" t="s">
        <v>800</v>
      </c>
      <c r="N1265" s="8"/>
    </row>
    <row r="1266" spans="1:14" x14ac:dyDescent="0.4">
      <c r="A1266" s="7">
        <v>22868</v>
      </c>
      <c r="B1266" s="7" t="s">
        <v>545</v>
      </c>
      <c r="C1266" s="7" t="s">
        <v>801</v>
      </c>
      <c r="D1266" s="59" t="s">
        <v>170</v>
      </c>
      <c r="E1266" s="60"/>
      <c r="F1266" s="61"/>
      <c r="G1266" s="1">
        <v>42123.839583333334</v>
      </c>
      <c r="H1266" s="59" t="s">
        <v>171</v>
      </c>
      <c r="I1266" s="60"/>
      <c r="J1266" s="61"/>
      <c r="K1266" s="7" t="s">
        <v>172</v>
      </c>
      <c r="L1266" s="2">
        <v>18000</v>
      </c>
      <c r="M1266" s="7" t="s">
        <v>618</v>
      </c>
      <c r="N1266" s="7"/>
    </row>
    <row r="1267" spans="1:14" x14ac:dyDescent="0.4">
      <c r="A1267" s="8">
        <v>22868</v>
      </c>
      <c r="B1267" s="8" t="s">
        <v>545</v>
      </c>
      <c r="C1267" s="8" t="s">
        <v>801</v>
      </c>
      <c r="D1267" s="62" t="s">
        <v>170</v>
      </c>
      <c r="E1267" s="60"/>
      <c r="F1267" s="61"/>
      <c r="G1267" s="3">
        <v>42123.840277777774</v>
      </c>
      <c r="H1267" s="62" t="s">
        <v>171</v>
      </c>
      <c r="I1267" s="60"/>
      <c r="J1267" s="61"/>
      <c r="K1267" s="8" t="s">
        <v>172</v>
      </c>
      <c r="L1267" s="4">
        <v>10000</v>
      </c>
      <c r="M1267" s="8" t="s">
        <v>618</v>
      </c>
      <c r="N1267" s="8"/>
    </row>
    <row r="1268" spans="1:14" x14ac:dyDescent="0.4">
      <c r="A1268" s="7">
        <v>22868</v>
      </c>
      <c r="B1268" s="7" t="s">
        <v>545</v>
      </c>
      <c r="C1268" s="7" t="s">
        <v>801</v>
      </c>
      <c r="D1268" s="59" t="s">
        <v>170</v>
      </c>
      <c r="E1268" s="60"/>
      <c r="F1268" s="61"/>
      <c r="G1268" s="1">
        <v>42124.190972222219</v>
      </c>
      <c r="H1268" s="59" t="s">
        <v>171</v>
      </c>
      <c r="I1268" s="60"/>
      <c r="J1268" s="61"/>
      <c r="K1268" s="7" t="s">
        <v>172</v>
      </c>
      <c r="L1268" s="2">
        <v>23000</v>
      </c>
      <c r="M1268" s="7" t="s">
        <v>618</v>
      </c>
      <c r="N1268" s="7"/>
    </row>
    <row r="1269" spans="1:14" x14ac:dyDescent="0.4">
      <c r="A1269" s="8">
        <v>22868</v>
      </c>
      <c r="B1269" s="8" t="s">
        <v>545</v>
      </c>
      <c r="C1269" s="8" t="s">
        <v>802</v>
      </c>
      <c r="D1269" s="62" t="s">
        <v>18</v>
      </c>
      <c r="E1269" s="60"/>
      <c r="F1269" s="61"/>
      <c r="G1269" s="3">
        <v>42125.089583333334</v>
      </c>
      <c r="H1269" s="62" t="s">
        <v>565</v>
      </c>
      <c r="I1269" s="60"/>
      <c r="J1269" s="61"/>
      <c r="K1269" s="8"/>
      <c r="L1269" s="4">
        <v>12000</v>
      </c>
      <c r="M1269" s="8" t="s">
        <v>143</v>
      </c>
      <c r="N1269" s="8"/>
    </row>
    <row r="1270" spans="1:14" x14ac:dyDescent="0.4">
      <c r="A1270" s="7">
        <v>22868</v>
      </c>
      <c r="B1270" s="7" t="s">
        <v>545</v>
      </c>
      <c r="C1270" s="7" t="s">
        <v>802</v>
      </c>
      <c r="D1270" s="59" t="s">
        <v>18</v>
      </c>
      <c r="E1270" s="60"/>
      <c r="F1270" s="61"/>
      <c r="G1270" s="1">
        <v>42125.938888888886</v>
      </c>
      <c r="H1270" s="59" t="s">
        <v>565</v>
      </c>
      <c r="I1270" s="60"/>
      <c r="J1270" s="61"/>
      <c r="K1270" s="7"/>
      <c r="L1270" s="2">
        <v>50000</v>
      </c>
      <c r="M1270" s="7" t="s">
        <v>143</v>
      </c>
      <c r="N1270" s="7"/>
    </row>
    <row r="1271" spans="1:14" x14ac:dyDescent="0.4">
      <c r="A1271" s="8">
        <v>22868</v>
      </c>
      <c r="B1271" s="8" t="s">
        <v>545</v>
      </c>
      <c r="C1271" s="8" t="s">
        <v>802</v>
      </c>
      <c r="D1271" s="62" t="s">
        <v>18</v>
      </c>
      <c r="E1271" s="60"/>
      <c r="F1271" s="61"/>
      <c r="G1271" s="3">
        <v>42125.946527777778</v>
      </c>
      <c r="H1271" s="62" t="s">
        <v>565</v>
      </c>
      <c r="I1271" s="60"/>
      <c r="J1271" s="61"/>
      <c r="K1271" s="8"/>
      <c r="L1271" s="4">
        <v>49990</v>
      </c>
      <c r="M1271" s="8" t="s">
        <v>143</v>
      </c>
      <c r="N1271" s="8"/>
    </row>
    <row r="1272" spans="1:14" x14ac:dyDescent="0.4">
      <c r="A1272" s="7">
        <v>22868</v>
      </c>
      <c r="B1272" s="7" t="s">
        <v>16</v>
      </c>
      <c r="C1272" s="7" t="s">
        <v>803</v>
      </c>
      <c r="D1272" s="59" t="s">
        <v>170</v>
      </c>
      <c r="E1272" s="60"/>
      <c r="F1272" s="61"/>
      <c r="G1272" s="1">
        <v>42126.493055555555</v>
      </c>
      <c r="H1272" s="59" t="s">
        <v>729</v>
      </c>
      <c r="I1272" s="60"/>
      <c r="J1272" s="61"/>
      <c r="K1272" s="7" t="s">
        <v>195</v>
      </c>
      <c r="L1272" s="2">
        <v>10216.6</v>
      </c>
      <c r="M1272" s="7" t="s">
        <v>804</v>
      </c>
      <c r="N1272" s="7"/>
    </row>
    <row r="1273" spans="1:14" x14ac:dyDescent="0.4">
      <c r="A1273" s="8">
        <v>22868</v>
      </c>
      <c r="B1273" s="8" t="s">
        <v>16</v>
      </c>
      <c r="C1273" s="8" t="s">
        <v>805</v>
      </c>
      <c r="D1273" s="62" t="s">
        <v>18</v>
      </c>
      <c r="E1273" s="60"/>
      <c r="F1273" s="61"/>
      <c r="G1273" s="3">
        <v>42127.979166666664</v>
      </c>
      <c r="H1273" s="62" t="s">
        <v>161</v>
      </c>
      <c r="I1273" s="60"/>
      <c r="J1273" s="61"/>
      <c r="K1273" s="8"/>
      <c r="L1273" s="4">
        <v>30000</v>
      </c>
      <c r="M1273" s="8" t="s">
        <v>566</v>
      </c>
      <c r="N1273" s="8"/>
    </row>
    <row r="1274" spans="1:14" x14ac:dyDescent="0.4">
      <c r="A1274" s="7">
        <v>22868</v>
      </c>
      <c r="B1274" s="7" t="s">
        <v>16</v>
      </c>
      <c r="C1274" s="7" t="s">
        <v>806</v>
      </c>
      <c r="D1274" s="59" t="s">
        <v>18</v>
      </c>
      <c r="E1274" s="60"/>
      <c r="F1274" s="61"/>
      <c r="G1274" s="1">
        <v>42128.984027777777</v>
      </c>
      <c r="H1274" s="59" t="s">
        <v>161</v>
      </c>
      <c r="I1274" s="60"/>
      <c r="J1274" s="61"/>
      <c r="K1274" s="7"/>
      <c r="L1274" s="2">
        <v>40000</v>
      </c>
      <c r="M1274" s="7" t="s">
        <v>566</v>
      </c>
      <c r="N1274" s="7"/>
    </row>
    <row r="1275" spans="1:14" x14ac:dyDescent="0.4">
      <c r="A1275" s="8">
        <v>22868</v>
      </c>
      <c r="B1275" s="8" t="s">
        <v>16</v>
      </c>
      <c r="C1275" s="8" t="s">
        <v>807</v>
      </c>
      <c r="D1275" s="62" t="s">
        <v>170</v>
      </c>
      <c r="E1275" s="60"/>
      <c r="F1275" s="61"/>
      <c r="G1275" s="3">
        <v>42129.614583333328</v>
      </c>
      <c r="H1275" s="62" t="s">
        <v>171</v>
      </c>
      <c r="I1275" s="60"/>
      <c r="J1275" s="61"/>
      <c r="K1275" s="8" t="s">
        <v>172</v>
      </c>
      <c r="L1275" s="4">
        <v>25000</v>
      </c>
      <c r="M1275" s="8"/>
      <c r="N1275" s="8"/>
    </row>
    <row r="1276" spans="1:14" x14ac:dyDescent="0.4">
      <c r="A1276" s="7">
        <v>22868</v>
      </c>
      <c r="B1276" s="7" t="s">
        <v>545</v>
      </c>
      <c r="C1276" s="7" t="s">
        <v>808</v>
      </c>
      <c r="D1276" s="59" t="s">
        <v>170</v>
      </c>
      <c r="E1276" s="60"/>
      <c r="F1276" s="61"/>
      <c r="G1276" s="1">
        <v>42130.702777777777</v>
      </c>
      <c r="H1276" s="59" t="s">
        <v>171</v>
      </c>
      <c r="I1276" s="60"/>
      <c r="J1276" s="61"/>
      <c r="K1276" s="7" t="s">
        <v>172</v>
      </c>
      <c r="L1276" s="2">
        <v>10000</v>
      </c>
      <c r="M1276" s="7" t="s">
        <v>626</v>
      </c>
      <c r="N1276" s="7"/>
    </row>
    <row r="1277" spans="1:14" x14ac:dyDescent="0.4">
      <c r="A1277" s="8">
        <v>22868</v>
      </c>
      <c r="B1277" s="8" t="s">
        <v>16</v>
      </c>
      <c r="C1277" s="8" t="s">
        <v>809</v>
      </c>
      <c r="D1277" s="62" t="s">
        <v>18</v>
      </c>
      <c r="E1277" s="60"/>
      <c r="F1277" s="61"/>
      <c r="G1277" s="3">
        <v>42130.741666666661</v>
      </c>
      <c r="H1277" s="62" t="s">
        <v>161</v>
      </c>
      <c r="I1277" s="60"/>
      <c r="J1277" s="61"/>
      <c r="K1277" s="8"/>
      <c r="L1277" s="4">
        <v>12000</v>
      </c>
      <c r="M1277" s="8" t="s">
        <v>566</v>
      </c>
      <c r="N1277" s="8"/>
    </row>
    <row r="1278" spans="1:14" x14ac:dyDescent="0.4">
      <c r="A1278" s="7">
        <v>22868</v>
      </c>
      <c r="B1278" s="7" t="s">
        <v>16</v>
      </c>
      <c r="C1278" s="7" t="s">
        <v>810</v>
      </c>
      <c r="D1278" s="59" t="s">
        <v>18</v>
      </c>
      <c r="E1278" s="60"/>
      <c r="F1278" s="61"/>
      <c r="G1278" s="1">
        <v>42132.784722222219</v>
      </c>
      <c r="H1278" s="59" t="s">
        <v>161</v>
      </c>
      <c r="I1278" s="60"/>
      <c r="J1278" s="61"/>
      <c r="K1278" s="7"/>
      <c r="L1278" s="2">
        <v>19200</v>
      </c>
      <c r="M1278" s="7" t="s">
        <v>566</v>
      </c>
      <c r="N1278" s="7"/>
    </row>
    <row r="1279" spans="1:14" x14ac:dyDescent="0.4">
      <c r="A1279" s="8">
        <v>22868</v>
      </c>
      <c r="B1279" s="8" t="s">
        <v>16</v>
      </c>
      <c r="C1279" s="8" t="s">
        <v>811</v>
      </c>
      <c r="D1279" s="62" t="s">
        <v>18</v>
      </c>
      <c r="E1279" s="60"/>
      <c r="F1279" s="61"/>
      <c r="G1279" s="3">
        <v>42133.909722222219</v>
      </c>
      <c r="H1279" s="62" t="s">
        <v>161</v>
      </c>
      <c r="I1279" s="60"/>
      <c r="J1279" s="61"/>
      <c r="K1279" s="8"/>
      <c r="L1279" s="4">
        <v>42000</v>
      </c>
      <c r="M1279" s="8" t="s">
        <v>22</v>
      </c>
      <c r="N1279" s="8"/>
    </row>
    <row r="1280" spans="1:14" x14ac:dyDescent="0.4">
      <c r="A1280" s="7">
        <v>22868</v>
      </c>
      <c r="B1280" s="7" t="s">
        <v>16</v>
      </c>
      <c r="C1280" s="7" t="s">
        <v>812</v>
      </c>
      <c r="D1280" s="59" t="s">
        <v>18</v>
      </c>
      <c r="E1280" s="60"/>
      <c r="F1280" s="61"/>
      <c r="G1280" s="1">
        <v>42136.849305555552</v>
      </c>
      <c r="H1280" s="59" t="s">
        <v>161</v>
      </c>
      <c r="I1280" s="60"/>
      <c r="J1280" s="61"/>
      <c r="K1280" s="7"/>
      <c r="L1280" s="2">
        <v>48000</v>
      </c>
      <c r="M1280" s="7" t="s">
        <v>566</v>
      </c>
      <c r="N1280" s="7"/>
    </row>
    <row r="1281" spans="1:14" x14ac:dyDescent="0.4">
      <c r="A1281" s="8">
        <v>22868</v>
      </c>
      <c r="B1281" s="8" t="s">
        <v>545</v>
      </c>
      <c r="C1281" s="8" t="s">
        <v>813</v>
      </c>
      <c r="D1281" s="62" t="s">
        <v>18</v>
      </c>
      <c r="E1281" s="60"/>
      <c r="F1281" s="61"/>
      <c r="G1281" s="3">
        <v>42138.990972222222</v>
      </c>
      <c r="H1281" s="62" t="s">
        <v>565</v>
      </c>
      <c r="I1281" s="60"/>
      <c r="J1281" s="61"/>
      <c r="K1281" s="8"/>
      <c r="L1281" s="4">
        <v>100040</v>
      </c>
      <c r="M1281" s="8" t="s">
        <v>566</v>
      </c>
      <c r="N1281" s="8"/>
    </row>
    <row r="1282" spans="1:14" x14ac:dyDescent="0.4">
      <c r="A1282" s="7">
        <v>22868</v>
      </c>
      <c r="B1282" s="7" t="s">
        <v>16</v>
      </c>
      <c r="C1282" s="7" t="s">
        <v>814</v>
      </c>
      <c r="D1282" s="59" t="s">
        <v>170</v>
      </c>
      <c r="E1282" s="60"/>
      <c r="F1282" s="61"/>
      <c r="G1282" s="1">
        <v>42143.729166666664</v>
      </c>
      <c r="H1282" s="59" t="s">
        <v>729</v>
      </c>
      <c r="I1282" s="60"/>
      <c r="J1282" s="61"/>
      <c r="K1282" s="7" t="s">
        <v>195</v>
      </c>
      <c r="L1282" s="2">
        <v>10216.6</v>
      </c>
      <c r="M1282" s="7" t="s">
        <v>815</v>
      </c>
      <c r="N1282" s="7"/>
    </row>
    <row r="1283" spans="1:14" x14ac:dyDescent="0.4">
      <c r="A1283" s="8">
        <v>22868</v>
      </c>
      <c r="B1283" s="8" t="s">
        <v>16</v>
      </c>
      <c r="C1283" s="8" t="s">
        <v>814</v>
      </c>
      <c r="D1283" s="62" t="s">
        <v>18</v>
      </c>
      <c r="E1283" s="60"/>
      <c r="F1283" s="61"/>
      <c r="G1283" s="3">
        <v>42143.936111111107</v>
      </c>
      <c r="H1283" s="62" t="s">
        <v>161</v>
      </c>
      <c r="I1283" s="60"/>
      <c r="J1283" s="61"/>
      <c r="K1283" s="8"/>
      <c r="L1283" s="4">
        <v>90000</v>
      </c>
      <c r="M1283" s="8" t="s">
        <v>566</v>
      </c>
      <c r="N1283" s="8"/>
    </row>
    <row r="1284" spans="1:14" x14ac:dyDescent="0.4">
      <c r="A1284" s="7">
        <v>22868</v>
      </c>
      <c r="B1284" s="7" t="s">
        <v>16</v>
      </c>
      <c r="C1284" s="7" t="s">
        <v>816</v>
      </c>
      <c r="D1284" s="59" t="s">
        <v>18</v>
      </c>
      <c r="E1284" s="60"/>
      <c r="F1284" s="61"/>
      <c r="G1284" s="1">
        <v>42147.001388888886</v>
      </c>
      <c r="H1284" s="59" t="s">
        <v>161</v>
      </c>
      <c r="I1284" s="60"/>
      <c r="J1284" s="61"/>
      <c r="K1284" s="7"/>
      <c r="L1284" s="2">
        <v>100000</v>
      </c>
      <c r="M1284" s="7" t="s">
        <v>566</v>
      </c>
      <c r="N1284" s="7"/>
    </row>
    <row r="1285" spans="1:14" x14ac:dyDescent="0.4">
      <c r="A1285" s="8">
        <v>22868</v>
      </c>
      <c r="B1285" s="8" t="s">
        <v>16</v>
      </c>
      <c r="C1285" s="8" t="s">
        <v>817</v>
      </c>
      <c r="D1285" s="62" t="s">
        <v>170</v>
      </c>
      <c r="E1285" s="60"/>
      <c r="F1285" s="61"/>
      <c r="G1285" s="3">
        <v>42147.922916666663</v>
      </c>
      <c r="H1285" s="62" t="s">
        <v>171</v>
      </c>
      <c r="I1285" s="60"/>
      <c r="J1285" s="61"/>
      <c r="K1285" s="8" t="s">
        <v>172</v>
      </c>
      <c r="L1285" s="4">
        <v>21700</v>
      </c>
      <c r="M1285" s="8"/>
      <c r="N1285" s="8"/>
    </row>
    <row r="1286" spans="1:14" x14ac:dyDescent="0.4">
      <c r="A1286" s="7">
        <v>22868</v>
      </c>
      <c r="B1286" s="7" t="s">
        <v>16</v>
      </c>
      <c r="C1286" s="7" t="s">
        <v>818</v>
      </c>
      <c r="D1286" s="59" t="s">
        <v>18</v>
      </c>
      <c r="E1286" s="60"/>
      <c r="F1286" s="61"/>
      <c r="G1286" s="1">
        <v>42151.208333333328</v>
      </c>
      <c r="H1286" s="59" t="s">
        <v>161</v>
      </c>
      <c r="I1286" s="60"/>
      <c r="J1286" s="61"/>
      <c r="K1286" s="7"/>
      <c r="L1286" s="2">
        <v>35000</v>
      </c>
      <c r="M1286" s="7" t="s">
        <v>566</v>
      </c>
      <c r="N1286" s="7"/>
    </row>
    <row r="1287" spans="1:14" x14ac:dyDescent="0.4">
      <c r="A1287" s="8">
        <v>22868</v>
      </c>
      <c r="B1287" s="8" t="s">
        <v>16</v>
      </c>
      <c r="C1287" s="8" t="s">
        <v>819</v>
      </c>
      <c r="D1287" s="62" t="s">
        <v>18</v>
      </c>
      <c r="E1287" s="60"/>
      <c r="F1287" s="61"/>
      <c r="G1287" s="3">
        <v>42153.010416666664</v>
      </c>
      <c r="H1287" s="62" t="s">
        <v>161</v>
      </c>
      <c r="I1287" s="60"/>
      <c r="J1287" s="61"/>
      <c r="K1287" s="8"/>
      <c r="L1287" s="4">
        <v>23400</v>
      </c>
      <c r="M1287" s="8" t="s">
        <v>330</v>
      </c>
      <c r="N1287" s="8"/>
    </row>
    <row r="1288" spans="1:14" x14ac:dyDescent="0.4">
      <c r="A1288" s="7">
        <v>22868</v>
      </c>
      <c r="B1288" s="7" t="s">
        <v>16</v>
      </c>
      <c r="C1288" s="7" t="s">
        <v>820</v>
      </c>
      <c r="D1288" s="59" t="s">
        <v>18</v>
      </c>
      <c r="E1288" s="60"/>
      <c r="F1288" s="61"/>
      <c r="G1288" s="1">
        <v>42161.045138888891</v>
      </c>
      <c r="H1288" s="59" t="s">
        <v>161</v>
      </c>
      <c r="I1288" s="60"/>
      <c r="J1288" s="61"/>
      <c r="K1288" s="7"/>
      <c r="L1288" s="2">
        <v>40000</v>
      </c>
      <c r="M1288" s="7" t="s">
        <v>566</v>
      </c>
      <c r="N1288" s="7"/>
    </row>
    <row r="1289" spans="1:14" x14ac:dyDescent="0.4">
      <c r="A1289" s="8">
        <v>22868</v>
      </c>
      <c r="B1289" s="8" t="s">
        <v>16</v>
      </c>
      <c r="C1289" s="8" t="s">
        <v>820</v>
      </c>
      <c r="D1289" s="62" t="s">
        <v>170</v>
      </c>
      <c r="E1289" s="60"/>
      <c r="F1289" s="61"/>
      <c r="G1289" s="3">
        <v>42162.125</v>
      </c>
      <c r="H1289" s="62" t="s">
        <v>171</v>
      </c>
      <c r="I1289" s="60"/>
      <c r="J1289" s="61"/>
      <c r="K1289" s="8" t="s">
        <v>172</v>
      </c>
      <c r="L1289" s="4">
        <v>18300</v>
      </c>
      <c r="M1289" s="8"/>
      <c r="N1289" s="8"/>
    </row>
    <row r="1290" spans="1:14" x14ac:dyDescent="0.4">
      <c r="A1290" s="7">
        <v>22868</v>
      </c>
      <c r="B1290" s="7" t="s">
        <v>16</v>
      </c>
      <c r="C1290" s="7" t="s">
        <v>821</v>
      </c>
      <c r="D1290" s="59" t="s">
        <v>170</v>
      </c>
      <c r="E1290" s="60"/>
      <c r="F1290" s="61"/>
      <c r="G1290" s="1">
        <v>42164.729166666664</v>
      </c>
      <c r="H1290" s="59" t="s">
        <v>729</v>
      </c>
      <c r="I1290" s="60"/>
      <c r="J1290" s="61"/>
      <c r="K1290" s="7" t="s">
        <v>195</v>
      </c>
      <c r="L1290" s="2">
        <v>8822.7999999999993</v>
      </c>
      <c r="M1290" s="7" t="s">
        <v>822</v>
      </c>
      <c r="N1290" s="7"/>
    </row>
    <row r="1291" spans="1:14" x14ac:dyDescent="0.4">
      <c r="A1291" s="8">
        <v>22868</v>
      </c>
      <c r="B1291" s="8" t="s">
        <v>16</v>
      </c>
      <c r="C1291" s="8" t="s">
        <v>821</v>
      </c>
      <c r="D1291" s="62" t="s">
        <v>170</v>
      </c>
      <c r="E1291" s="60"/>
      <c r="F1291" s="61"/>
      <c r="G1291" s="3">
        <v>42164.729166666664</v>
      </c>
      <c r="H1291" s="62" t="s">
        <v>729</v>
      </c>
      <c r="I1291" s="60"/>
      <c r="J1291" s="61"/>
      <c r="K1291" s="8" t="s">
        <v>195</v>
      </c>
      <c r="L1291" s="4">
        <v>3999.7</v>
      </c>
      <c r="M1291" s="8" t="s">
        <v>822</v>
      </c>
      <c r="N1291" s="8"/>
    </row>
    <row r="1292" spans="1:14" x14ac:dyDescent="0.4">
      <c r="A1292" s="7">
        <v>22868</v>
      </c>
      <c r="B1292" s="7" t="s">
        <v>16</v>
      </c>
      <c r="C1292" s="7" t="s">
        <v>823</v>
      </c>
      <c r="D1292" s="59" t="s">
        <v>18</v>
      </c>
      <c r="E1292" s="60"/>
      <c r="F1292" s="61"/>
      <c r="G1292" s="1">
        <v>42172.027777777774</v>
      </c>
      <c r="H1292" s="59" t="s">
        <v>161</v>
      </c>
      <c r="I1292" s="60"/>
      <c r="J1292" s="61"/>
      <c r="K1292" s="7"/>
      <c r="L1292" s="2">
        <v>39000</v>
      </c>
      <c r="M1292" s="7" t="s">
        <v>566</v>
      </c>
      <c r="N1292" s="7"/>
    </row>
    <row r="1293" spans="1:14" x14ac:dyDescent="0.4">
      <c r="A1293" s="8">
        <v>22868</v>
      </c>
      <c r="B1293" s="8" t="s">
        <v>16</v>
      </c>
      <c r="C1293" s="8" t="s">
        <v>824</v>
      </c>
      <c r="D1293" s="62" t="s">
        <v>18</v>
      </c>
      <c r="E1293" s="60"/>
      <c r="F1293" s="61"/>
      <c r="G1293" s="3">
        <v>42174.647916666661</v>
      </c>
      <c r="H1293" s="62" t="s">
        <v>161</v>
      </c>
      <c r="I1293" s="60"/>
      <c r="J1293" s="61"/>
      <c r="K1293" s="8"/>
      <c r="L1293" s="4">
        <v>58000</v>
      </c>
      <c r="M1293" s="8" t="s">
        <v>566</v>
      </c>
      <c r="N1293" s="8"/>
    </row>
    <row r="1294" spans="1:14" x14ac:dyDescent="0.4">
      <c r="A1294" s="7">
        <v>22868</v>
      </c>
      <c r="B1294" s="7" t="s">
        <v>16</v>
      </c>
      <c r="C1294" s="7" t="s">
        <v>824</v>
      </c>
      <c r="D1294" s="59" t="s">
        <v>170</v>
      </c>
      <c r="E1294" s="60"/>
      <c r="F1294" s="61"/>
      <c r="G1294" s="1">
        <v>42174.697222222218</v>
      </c>
      <c r="H1294" s="59" t="s">
        <v>171</v>
      </c>
      <c r="I1294" s="60"/>
      <c r="J1294" s="61"/>
      <c r="K1294" s="7" t="s">
        <v>172</v>
      </c>
      <c r="L1294" s="2">
        <v>10000</v>
      </c>
      <c r="M1294" s="7"/>
      <c r="N1294" s="7"/>
    </row>
    <row r="1295" spans="1:14" x14ac:dyDescent="0.4">
      <c r="A1295" s="8">
        <v>22868</v>
      </c>
      <c r="B1295" s="8" t="s">
        <v>16</v>
      </c>
      <c r="C1295" s="8" t="s">
        <v>824</v>
      </c>
      <c r="D1295" s="62" t="s">
        <v>170</v>
      </c>
      <c r="E1295" s="60"/>
      <c r="F1295" s="61"/>
      <c r="G1295" s="3">
        <v>42174.922222222223</v>
      </c>
      <c r="H1295" s="62" t="s">
        <v>171</v>
      </c>
      <c r="I1295" s="60"/>
      <c r="J1295" s="61"/>
      <c r="K1295" s="8" t="s">
        <v>172</v>
      </c>
      <c r="L1295" s="4">
        <v>30000</v>
      </c>
      <c r="M1295" s="8"/>
      <c r="N1295" s="8"/>
    </row>
    <row r="1296" spans="1:14" x14ac:dyDescent="0.4">
      <c r="A1296" s="7">
        <v>22868</v>
      </c>
      <c r="B1296" s="7" t="s">
        <v>16</v>
      </c>
      <c r="C1296" s="7" t="s">
        <v>825</v>
      </c>
      <c r="D1296" s="59" t="s">
        <v>170</v>
      </c>
      <c r="E1296" s="60"/>
      <c r="F1296" s="61"/>
      <c r="G1296" s="1">
        <v>42233.877083333333</v>
      </c>
      <c r="H1296" s="59" t="s">
        <v>171</v>
      </c>
      <c r="I1296" s="60"/>
      <c r="J1296" s="61"/>
      <c r="K1296" s="7" t="s">
        <v>172</v>
      </c>
      <c r="L1296" s="2">
        <v>10200</v>
      </c>
      <c r="M1296" s="7"/>
      <c r="N1296" s="7"/>
    </row>
    <row r="1297" spans="1:14" x14ac:dyDescent="0.4">
      <c r="A1297" s="8">
        <v>22868</v>
      </c>
      <c r="B1297" s="8" t="s">
        <v>16</v>
      </c>
      <c r="C1297" s="8" t="s">
        <v>826</v>
      </c>
      <c r="D1297" s="62" t="s">
        <v>170</v>
      </c>
      <c r="E1297" s="60"/>
      <c r="F1297" s="61"/>
      <c r="G1297" s="3">
        <v>42234.326388888891</v>
      </c>
      <c r="H1297" s="62" t="s">
        <v>171</v>
      </c>
      <c r="I1297" s="60"/>
      <c r="J1297" s="61"/>
      <c r="K1297" s="8" t="s">
        <v>172</v>
      </c>
      <c r="L1297" s="4">
        <v>12700</v>
      </c>
      <c r="M1297" s="8"/>
      <c r="N1297" s="8"/>
    </row>
    <row r="1298" spans="1:14" x14ac:dyDescent="0.4">
      <c r="A1298" s="7">
        <v>22868</v>
      </c>
      <c r="B1298" s="7" t="s">
        <v>16</v>
      </c>
      <c r="C1298" s="7" t="s">
        <v>827</v>
      </c>
      <c r="D1298" s="59" t="s">
        <v>18</v>
      </c>
      <c r="E1298" s="60"/>
      <c r="F1298" s="61"/>
      <c r="G1298" s="1">
        <v>42236.779166666667</v>
      </c>
      <c r="H1298" s="59" t="s">
        <v>161</v>
      </c>
      <c r="I1298" s="60"/>
      <c r="J1298" s="61"/>
      <c r="K1298" s="7"/>
      <c r="L1298" s="2">
        <v>20000</v>
      </c>
      <c r="M1298" s="7" t="s">
        <v>566</v>
      </c>
      <c r="N1298" s="7"/>
    </row>
    <row r="1299" spans="1:14" x14ac:dyDescent="0.4">
      <c r="A1299" s="8">
        <v>22868</v>
      </c>
      <c r="B1299" s="8" t="s">
        <v>16</v>
      </c>
      <c r="C1299" s="8" t="s">
        <v>828</v>
      </c>
      <c r="D1299" s="62" t="s">
        <v>170</v>
      </c>
      <c r="E1299" s="60"/>
      <c r="F1299" s="61"/>
      <c r="G1299" s="3">
        <v>42265.634027777778</v>
      </c>
      <c r="H1299" s="62" t="s">
        <v>194</v>
      </c>
      <c r="I1299" s="60"/>
      <c r="J1299" s="61"/>
      <c r="K1299" s="8" t="s">
        <v>195</v>
      </c>
      <c r="L1299" s="4">
        <v>300000</v>
      </c>
      <c r="M1299" s="8" t="s">
        <v>683</v>
      </c>
      <c r="N1299" s="8"/>
    </row>
    <row r="1300" spans="1:14" x14ac:dyDescent="0.4">
      <c r="A1300" s="7">
        <v>22868</v>
      </c>
      <c r="B1300" s="7" t="s">
        <v>16</v>
      </c>
      <c r="C1300" s="7" t="s">
        <v>828</v>
      </c>
      <c r="D1300" s="59" t="s">
        <v>190</v>
      </c>
      <c r="E1300" s="60"/>
      <c r="F1300" s="61"/>
      <c r="G1300" s="1">
        <v>42265.634027777778</v>
      </c>
      <c r="H1300" s="59"/>
      <c r="I1300" s="60"/>
      <c r="J1300" s="61"/>
      <c r="K1300" s="7" t="s">
        <v>191</v>
      </c>
      <c r="L1300" s="2">
        <v>300000</v>
      </c>
      <c r="M1300" s="7" t="s">
        <v>829</v>
      </c>
      <c r="N1300" s="7"/>
    </row>
    <row r="1301" spans="1:14" x14ac:dyDescent="0.4">
      <c r="A1301" s="8">
        <v>22868</v>
      </c>
      <c r="B1301" s="8" t="s">
        <v>16</v>
      </c>
      <c r="C1301" s="8" t="s">
        <v>828</v>
      </c>
      <c r="D1301" s="62" t="s">
        <v>18</v>
      </c>
      <c r="E1301" s="60"/>
      <c r="F1301" s="61"/>
      <c r="G1301" s="3">
        <v>42265.65625</v>
      </c>
      <c r="H1301" s="62" t="s">
        <v>161</v>
      </c>
      <c r="I1301" s="60"/>
      <c r="J1301" s="61"/>
      <c r="K1301" s="8"/>
      <c r="L1301" s="4">
        <v>300000</v>
      </c>
      <c r="M1301" s="8" t="s">
        <v>146</v>
      </c>
      <c r="N1301" s="8"/>
    </row>
    <row r="1302" spans="1:14" x14ac:dyDescent="0.4">
      <c r="A1302" s="7">
        <v>22868</v>
      </c>
      <c r="B1302" s="7" t="s">
        <v>16</v>
      </c>
      <c r="C1302" s="7" t="s">
        <v>828</v>
      </c>
      <c r="D1302" s="59" t="s">
        <v>170</v>
      </c>
      <c r="E1302" s="60"/>
      <c r="F1302" s="61"/>
      <c r="G1302" s="1">
        <v>42265.731944444444</v>
      </c>
      <c r="H1302" s="59" t="s">
        <v>171</v>
      </c>
      <c r="I1302" s="60"/>
      <c r="J1302" s="61"/>
      <c r="K1302" s="7" t="s">
        <v>172</v>
      </c>
      <c r="L1302" s="2">
        <v>5400</v>
      </c>
      <c r="M1302" s="7"/>
      <c r="N1302" s="7"/>
    </row>
    <row r="1303" spans="1:14" x14ac:dyDescent="0.4">
      <c r="A1303" s="8">
        <v>22868</v>
      </c>
      <c r="B1303" s="8" t="s">
        <v>16</v>
      </c>
      <c r="C1303" s="8" t="s">
        <v>830</v>
      </c>
      <c r="D1303" s="62" t="s">
        <v>170</v>
      </c>
      <c r="E1303" s="60"/>
      <c r="F1303" s="61"/>
      <c r="G1303" s="3">
        <v>42268.629861111112</v>
      </c>
      <c r="H1303" s="62" t="s">
        <v>194</v>
      </c>
      <c r="I1303" s="60"/>
      <c r="J1303" s="61"/>
      <c r="K1303" s="8" t="s">
        <v>195</v>
      </c>
      <c r="L1303" s="4">
        <v>55000</v>
      </c>
      <c r="M1303" s="8" t="s">
        <v>748</v>
      </c>
      <c r="N1303" s="8"/>
    </row>
    <row r="1304" spans="1:14" x14ac:dyDescent="0.4">
      <c r="A1304" s="7">
        <v>22868</v>
      </c>
      <c r="B1304" s="7" t="s">
        <v>16</v>
      </c>
      <c r="C1304" s="7" t="s">
        <v>830</v>
      </c>
      <c r="D1304" s="59" t="s">
        <v>190</v>
      </c>
      <c r="E1304" s="60"/>
      <c r="F1304" s="61"/>
      <c r="G1304" s="1">
        <v>42268.629861111112</v>
      </c>
      <c r="H1304" s="59"/>
      <c r="I1304" s="60"/>
      <c r="J1304" s="61"/>
      <c r="K1304" s="7" t="s">
        <v>191</v>
      </c>
      <c r="L1304" s="2">
        <v>55000</v>
      </c>
      <c r="M1304" s="7" t="s">
        <v>831</v>
      </c>
      <c r="N1304" s="7"/>
    </row>
    <row r="1305" spans="1:14" x14ac:dyDescent="0.4">
      <c r="A1305" s="8">
        <v>22868</v>
      </c>
      <c r="B1305" s="8" t="s">
        <v>16</v>
      </c>
      <c r="C1305" s="8" t="s">
        <v>830</v>
      </c>
      <c r="D1305" s="62" t="s">
        <v>18</v>
      </c>
      <c r="E1305" s="60"/>
      <c r="F1305" s="61"/>
      <c r="G1305" s="3">
        <v>42268.652777777774</v>
      </c>
      <c r="H1305" s="62" t="s">
        <v>161</v>
      </c>
      <c r="I1305" s="60"/>
      <c r="J1305" s="61"/>
      <c r="K1305" s="8"/>
      <c r="L1305" s="4">
        <v>55000</v>
      </c>
      <c r="M1305" s="8" t="s">
        <v>566</v>
      </c>
      <c r="N1305" s="8"/>
    </row>
    <row r="1306" spans="1:14" ht="63.35" x14ac:dyDescent="0.4">
      <c r="A1306" s="7">
        <v>22868</v>
      </c>
      <c r="B1306" s="7" t="s">
        <v>16</v>
      </c>
      <c r="C1306" s="7" t="s">
        <v>832</v>
      </c>
      <c r="D1306" s="59" t="s">
        <v>190</v>
      </c>
      <c r="E1306" s="60"/>
      <c r="F1306" s="61"/>
      <c r="G1306" s="1">
        <v>42451.65625</v>
      </c>
      <c r="H1306" s="59"/>
      <c r="I1306" s="60"/>
      <c r="J1306" s="61"/>
      <c r="K1306" s="7" t="s">
        <v>191</v>
      </c>
      <c r="L1306" s="2">
        <v>150000</v>
      </c>
      <c r="M1306" s="7" t="s">
        <v>833</v>
      </c>
      <c r="N1306" s="7"/>
    </row>
    <row r="1307" spans="1:14" x14ac:dyDescent="0.4">
      <c r="A1307" s="8">
        <v>22868</v>
      </c>
      <c r="B1307" s="8" t="s">
        <v>16</v>
      </c>
      <c r="C1307" s="8" t="s">
        <v>832</v>
      </c>
      <c r="D1307" s="62" t="s">
        <v>170</v>
      </c>
      <c r="E1307" s="60"/>
      <c r="F1307" s="61"/>
      <c r="G1307" s="3">
        <v>42451.65625</v>
      </c>
      <c r="H1307" s="62" t="s">
        <v>194</v>
      </c>
      <c r="I1307" s="60"/>
      <c r="J1307" s="61"/>
      <c r="K1307" s="8" t="s">
        <v>195</v>
      </c>
      <c r="L1307" s="4">
        <v>150000</v>
      </c>
      <c r="M1307" s="8" t="s">
        <v>834</v>
      </c>
      <c r="N1307" s="8"/>
    </row>
    <row r="1308" spans="1:14" x14ac:dyDescent="0.4">
      <c r="A1308" s="7">
        <v>22868</v>
      </c>
      <c r="B1308" s="7" t="s">
        <v>16</v>
      </c>
      <c r="C1308" s="7" t="s">
        <v>832</v>
      </c>
      <c r="D1308" s="59" t="s">
        <v>18</v>
      </c>
      <c r="E1308" s="60"/>
      <c r="F1308" s="61"/>
      <c r="G1308" s="1">
        <v>42451.680555555555</v>
      </c>
      <c r="H1308" s="59" t="s">
        <v>161</v>
      </c>
      <c r="I1308" s="60"/>
      <c r="J1308" s="61"/>
      <c r="K1308" s="7"/>
      <c r="L1308" s="2">
        <v>150000</v>
      </c>
      <c r="M1308" s="7" t="s">
        <v>184</v>
      </c>
      <c r="N1308" s="7"/>
    </row>
    <row r="1309" spans="1:14" x14ac:dyDescent="0.4">
      <c r="A1309" s="8">
        <v>22868</v>
      </c>
      <c r="B1309" s="8" t="s">
        <v>16</v>
      </c>
      <c r="C1309" s="8" t="s">
        <v>832</v>
      </c>
      <c r="D1309" s="62" t="s">
        <v>170</v>
      </c>
      <c r="E1309" s="60"/>
      <c r="F1309" s="61"/>
      <c r="G1309" s="3">
        <v>42451.726388888885</v>
      </c>
      <c r="H1309" s="62" t="s">
        <v>171</v>
      </c>
      <c r="I1309" s="60"/>
      <c r="J1309" s="61"/>
      <c r="K1309" s="8" t="s">
        <v>172</v>
      </c>
      <c r="L1309" s="4">
        <v>3000</v>
      </c>
      <c r="M1309" s="8"/>
      <c r="N1309" s="8"/>
    </row>
    <row r="1310" spans="1:14" ht="63.35" x14ac:dyDescent="0.4">
      <c r="A1310" s="7">
        <v>22868</v>
      </c>
      <c r="B1310" s="7" t="s">
        <v>16</v>
      </c>
      <c r="C1310" s="7" t="s">
        <v>832</v>
      </c>
      <c r="D1310" s="59" t="s">
        <v>190</v>
      </c>
      <c r="E1310" s="60"/>
      <c r="F1310" s="61"/>
      <c r="G1310" s="1">
        <v>42452.114583333328</v>
      </c>
      <c r="H1310" s="59"/>
      <c r="I1310" s="60"/>
      <c r="J1310" s="61"/>
      <c r="K1310" s="7" t="s">
        <v>191</v>
      </c>
      <c r="L1310" s="2">
        <v>110000</v>
      </c>
      <c r="M1310" s="7" t="s">
        <v>833</v>
      </c>
      <c r="N1310" s="7"/>
    </row>
    <row r="1311" spans="1:14" x14ac:dyDescent="0.4">
      <c r="A1311" s="8">
        <v>22868</v>
      </c>
      <c r="B1311" s="8" t="s">
        <v>16</v>
      </c>
      <c r="C1311" s="8" t="s">
        <v>835</v>
      </c>
      <c r="D1311" s="62" t="s">
        <v>170</v>
      </c>
      <c r="E1311" s="60"/>
      <c r="F1311" s="61"/>
      <c r="G1311" s="3">
        <v>42452.717361111107</v>
      </c>
      <c r="H1311" s="62" t="s">
        <v>194</v>
      </c>
      <c r="I1311" s="60"/>
      <c r="J1311" s="61"/>
      <c r="K1311" s="8" t="s">
        <v>195</v>
      </c>
      <c r="L1311" s="4">
        <v>110000</v>
      </c>
      <c r="M1311" s="8" t="s">
        <v>737</v>
      </c>
      <c r="N1311" s="8"/>
    </row>
    <row r="1312" spans="1:14" x14ac:dyDescent="0.4">
      <c r="A1312" s="7">
        <v>22868</v>
      </c>
      <c r="B1312" s="7" t="s">
        <v>16</v>
      </c>
      <c r="C1312" s="7" t="s">
        <v>835</v>
      </c>
      <c r="D1312" s="59" t="s">
        <v>18</v>
      </c>
      <c r="E1312" s="60"/>
      <c r="F1312" s="61"/>
      <c r="G1312" s="1">
        <v>42452.729166666664</v>
      </c>
      <c r="H1312" s="59" t="s">
        <v>161</v>
      </c>
      <c r="I1312" s="60"/>
      <c r="J1312" s="61"/>
      <c r="K1312" s="7"/>
      <c r="L1312" s="2">
        <v>110000</v>
      </c>
      <c r="M1312" s="7" t="s">
        <v>566</v>
      </c>
      <c r="N1312" s="7"/>
    </row>
    <row r="1313" spans="1:14" ht="25.35" x14ac:dyDescent="0.4">
      <c r="A1313" s="8">
        <v>22868</v>
      </c>
      <c r="B1313" s="8" t="s">
        <v>16</v>
      </c>
      <c r="C1313" s="8" t="s">
        <v>836</v>
      </c>
      <c r="D1313" s="62" t="s">
        <v>170</v>
      </c>
      <c r="E1313" s="60"/>
      <c r="F1313" s="61"/>
      <c r="G1313" s="3">
        <v>42453.822916666664</v>
      </c>
      <c r="H1313" s="62" t="s">
        <v>171</v>
      </c>
      <c r="I1313" s="60"/>
      <c r="J1313" s="61"/>
      <c r="K1313" s="8" t="s">
        <v>172</v>
      </c>
      <c r="L1313" s="4">
        <v>63000</v>
      </c>
      <c r="M1313" s="8" t="s">
        <v>837</v>
      </c>
      <c r="N1313" s="8"/>
    </row>
    <row r="1314" spans="1:14" x14ac:dyDescent="0.4">
      <c r="A1314" s="7">
        <v>22868</v>
      </c>
      <c r="B1314" s="7" t="s">
        <v>16</v>
      </c>
      <c r="C1314" s="7" t="s">
        <v>836</v>
      </c>
      <c r="D1314" s="59" t="s">
        <v>18</v>
      </c>
      <c r="E1314" s="60"/>
      <c r="F1314" s="61"/>
      <c r="G1314" s="1">
        <v>42453.826388888891</v>
      </c>
      <c r="H1314" s="59" t="s">
        <v>161</v>
      </c>
      <c r="I1314" s="60"/>
      <c r="J1314" s="61"/>
      <c r="K1314" s="7"/>
      <c r="L1314" s="2">
        <v>63000</v>
      </c>
      <c r="M1314" s="7" t="s">
        <v>566</v>
      </c>
      <c r="N1314" s="7"/>
    </row>
    <row r="1315" spans="1:14" x14ac:dyDescent="0.4">
      <c r="A1315" s="8">
        <v>22868</v>
      </c>
      <c r="B1315" s="8" t="s">
        <v>16</v>
      </c>
      <c r="C1315" s="8" t="s">
        <v>838</v>
      </c>
      <c r="D1315" s="62" t="s">
        <v>190</v>
      </c>
      <c r="E1315" s="60"/>
      <c r="F1315" s="61"/>
      <c r="G1315" s="3">
        <v>42455.000694444439</v>
      </c>
      <c r="H1315" s="62"/>
      <c r="I1315" s="60"/>
      <c r="J1315" s="61"/>
      <c r="K1315" s="8" t="s">
        <v>191</v>
      </c>
      <c r="L1315" s="4">
        <v>34000</v>
      </c>
      <c r="M1315" s="8" t="s">
        <v>839</v>
      </c>
      <c r="N1315" s="8"/>
    </row>
    <row r="1316" spans="1:14" x14ac:dyDescent="0.4">
      <c r="A1316" s="7">
        <v>22868</v>
      </c>
      <c r="B1316" s="7" t="s">
        <v>16</v>
      </c>
      <c r="C1316" s="7" t="s">
        <v>840</v>
      </c>
      <c r="D1316" s="59" t="s">
        <v>170</v>
      </c>
      <c r="E1316" s="60"/>
      <c r="F1316" s="61"/>
      <c r="G1316" s="1">
        <v>42455.716666666667</v>
      </c>
      <c r="H1316" s="59" t="s">
        <v>194</v>
      </c>
      <c r="I1316" s="60"/>
      <c r="J1316" s="61"/>
      <c r="K1316" s="7" t="s">
        <v>195</v>
      </c>
      <c r="L1316" s="2">
        <v>34000</v>
      </c>
      <c r="M1316" s="7" t="s">
        <v>692</v>
      </c>
      <c r="N1316" s="7"/>
    </row>
    <row r="1317" spans="1:14" x14ac:dyDescent="0.4">
      <c r="A1317" s="8">
        <v>22868</v>
      </c>
      <c r="B1317" s="8" t="s">
        <v>16</v>
      </c>
      <c r="C1317" s="8" t="s">
        <v>840</v>
      </c>
      <c r="D1317" s="62" t="s">
        <v>18</v>
      </c>
      <c r="E1317" s="60"/>
      <c r="F1317" s="61"/>
      <c r="G1317" s="3">
        <v>42455.805555555555</v>
      </c>
      <c r="H1317" s="62" t="s">
        <v>161</v>
      </c>
      <c r="I1317" s="60"/>
      <c r="J1317" s="61"/>
      <c r="K1317" s="8"/>
      <c r="L1317" s="4">
        <v>34000</v>
      </c>
      <c r="M1317" s="8" t="s">
        <v>566</v>
      </c>
      <c r="N1317" s="8"/>
    </row>
    <row r="1318" spans="1:14" x14ac:dyDescent="0.4">
      <c r="A1318" s="7">
        <v>22868</v>
      </c>
      <c r="B1318" s="7" t="s">
        <v>16</v>
      </c>
      <c r="C1318" s="7" t="s">
        <v>841</v>
      </c>
      <c r="D1318" s="59" t="s">
        <v>170</v>
      </c>
      <c r="E1318" s="60"/>
      <c r="F1318" s="61"/>
      <c r="G1318" s="1">
        <v>42457.533333333333</v>
      </c>
      <c r="H1318" s="59" t="s">
        <v>194</v>
      </c>
      <c r="I1318" s="60"/>
      <c r="J1318" s="61"/>
      <c r="K1318" s="7" t="s">
        <v>195</v>
      </c>
      <c r="L1318" s="2">
        <v>150000</v>
      </c>
      <c r="M1318" s="7" t="s">
        <v>697</v>
      </c>
      <c r="N1318" s="7"/>
    </row>
    <row r="1319" spans="1:14" ht="63.35" x14ac:dyDescent="0.4">
      <c r="A1319" s="8">
        <v>22868</v>
      </c>
      <c r="B1319" s="8" t="s">
        <v>16</v>
      </c>
      <c r="C1319" s="8" t="s">
        <v>841</v>
      </c>
      <c r="D1319" s="62" t="s">
        <v>190</v>
      </c>
      <c r="E1319" s="60"/>
      <c r="F1319" s="61"/>
      <c r="G1319" s="3">
        <v>42457.533333333333</v>
      </c>
      <c r="H1319" s="62"/>
      <c r="I1319" s="60"/>
      <c r="J1319" s="61"/>
      <c r="K1319" s="8" t="s">
        <v>191</v>
      </c>
      <c r="L1319" s="4">
        <v>150000</v>
      </c>
      <c r="M1319" s="8" t="s">
        <v>842</v>
      </c>
      <c r="N1319" s="8"/>
    </row>
    <row r="1320" spans="1:14" x14ac:dyDescent="0.4">
      <c r="A1320" s="7">
        <v>22868</v>
      </c>
      <c r="B1320" s="7" t="s">
        <v>16</v>
      </c>
      <c r="C1320" s="7" t="s">
        <v>841</v>
      </c>
      <c r="D1320" s="59" t="s">
        <v>18</v>
      </c>
      <c r="E1320" s="60"/>
      <c r="F1320" s="61"/>
      <c r="G1320" s="1">
        <v>42457.552083333328</v>
      </c>
      <c r="H1320" s="59" t="s">
        <v>161</v>
      </c>
      <c r="I1320" s="60"/>
      <c r="J1320" s="61"/>
      <c r="K1320" s="7"/>
      <c r="L1320" s="2">
        <v>150000</v>
      </c>
      <c r="M1320" s="7" t="s">
        <v>566</v>
      </c>
      <c r="N1320" s="7"/>
    </row>
    <row r="1321" spans="1:14" x14ac:dyDescent="0.4">
      <c r="A1321" s="8">
        <v>22868</v>
      </c>
      <c r="B1321" s="8" t="s">
        <v>16</v>
      </c>
      <c r="C1321" s="8" t="s">
        <v>841</v>
      </c>
      <c r="D1321" s="62" t="s">
        <v>170</v>
      </c>
      <c r="E1321" s="60"/>
      <c r="F1321" s="61"/>
      <c r="G1321" s="3">
        <v>42457.719444444439</v>
      </c>
      <c r="H1321" s="62" t="s">
        <v>171</v>
      </c>
      <c r="I1321" s="60"/>
      <c r="J1321" s="61"/>
      <c r="K1321" s="8" t="s">
        <v>172</v>
      </c>
      <c r="L1321" s="4">
        <v>62000</v>
      </c>
      <c r="M1321" s="8"/>
      <c r="N1321" s="8"/>
    </row>
    <row r="1322" spans="1:14" ht="63.35" x14ac:dyDescent="0.4">
      <c r="A1322" s="7">
        <v>22868</v>
      </c>
      <c r="B1322" s="7" t="s">
        <v>16</v>
      </c>
      <c r="C1322" s="7" t="s">
        <v>841</v>
      </c>
      <c r="D1322" s="59" t="s">
        <v>190</v>
      </c>
      <c r="E1322" s="60"/>
      <c r="F1322" s="61"/>
      <c r="G1322" s="1">
        <v>42457.920138888891</v>
      </c>
      <c r="H1322" s="59"/>
      <c r="I1322" s="60"/>
      <c r="J1322" s="61"/>
      <c r="K1322" s="7" t="s">
        <v>191</v>
      </c>
      <c r="L1322" s="2">
        <v>240000</v>
      </c>
      <c r="M1322" s="7" t="s">
        <v>842</v>
      </c>
      <c r="N1322" s="7"/>
    </row>
    <row r="1323" spans="1:14" x14ac:dyDescent="0.4">
      <c r="A1323" s="8">
        <v>22868</v>
      </c>
      <c r="B1323" s="8" t="s">
        <v>16</v>
      </c>
      <c r="C1323" s="8" t="s">
        <v>843</v>
      </c>
      <c r="D1323" s="62" t="s">
        <v>170</v>
      </c>
      <c r="E1323" s="60"/>
      <c r="F1323" s="61"/>
      <c r="G1323" s="3">
        <v>42458.541666666664</v>
      </c>
      <c r="H1323" s="62" t="s">
        <v>194</v>
      </c>
      <c r="I1323" s="60"/>
      <c r="J1323" s="61"/>
      <c r="K1323" s="8" t="s">
        <v>195</v>
      </c>
      <c r="L1323" s="4">
        <v>50000</v>
      </c>
      <c r="M1323" s="8" t="s">
        <v>692</v>
      </c>
      <c r="N1323" s="8"/>
    </row>
    <row r="1324" spans="1:14" x14ac:dyDescent="0.4">
      <c r="A1324" s="7">
        <v>22868</v>
      </c>
      <c r="B1324" s="7" t="s">
        <v>16</v>
      </c>
      <c r="C1324" s="7" t="s">
        <v>843</v>
      </c>
      <c r="D1324" s="59" t="s">
        <v>18</v>
      </c>
      <c r="E1324" s="60"/>
      <c r="F1324" s="61"/>
      <c r="G1324" s="1">
        <v>42458.584722222222</v>
      </c>
      <c r="H1324" s="59" t="s">
        <v>161</v>
      </c>
      <c r="I1324" s="60"/>
      <c r="J1324" s="61"/>
      <c r="K1324" s="7"/>
      <c r="L1324" s="2">
        <v>50000</v>
      </c>
      <c r="M1324" s="7" t="s">
        <v>566</v>
      </c>
      <c r="N1324" s="7"/>
    </row>
    <row r="1325" spans="1:14" x14ac:dyDescent="0.4">
      <c r="A1325" s="8">
        <v>22868</v>
      </c>
      <c r="B1325" s="8" t="s">
        <v>16</v>
      </c>
      <c r="C1325" s="8" t="s">
        <v>843</v>
      </c>
      <c r="D1325" s="62" t="s">
        <v>170</v>
      </c>
      <c r="E1325" s="60"/>
      <c r="F1325" s="61"/>
      <c r="G1325" s="3">
        <v>42458.595833333333</v>
      </c>
      <c r="H1325" s="62" t="s">
        <v>194</v>
      </c>
      <c r="I1325" s="60"/>
      <c r="J1325" s="61"/>
      <c r="K1325" s="8" t="s">
        <v>195</v>
      </c>
      <c r="L1325" s="4">
        <v>90000</v>
      </c>
      <c r="M1325" s="8" t="s">
        <v>692</v>
      </c>
      <c r="N1325" s="8"/>
    </row>
    <row r="1326" spans="1:14" x14ac:dyDescent="0.4">
      <c r="A1326" s="7">
        <v>22868</v>
      </c>
      <c r="B1326" s="7" t="s">
        <v>16</v>
      </c>
      <c r="C1326" s="7" t="s">
        <v>843</v>
      </c>
      <c r="D1326" s="59" t="s">
        <v>18</v>
      </c>
      <c r="E1326" s="60"/>
      <c r="F1326" s="61"/>
      <c r="G1326" s="1">
        <v>42458.601388888885</v>
      </c>
      <c r="H1326" s="59" t="s">
        <v>161</v>
      </c>
      <c r="I1326" s="60"/>
      <c r="J1326" s="61"/>
      <c r="K1326" s="7"/>
      <c r="L1326" s="2">
        <v>90000</v>
      </c>
      <c r="M1326" s="7" t="s">
        <v>566</v>
      </c>
      <c r="N1326" s="7"/>
    </row>
    <row r="1327" spans="1:14" x14ac:dyDescent="0.4">
      <c r="A1327" s="8">
        <v>22868</v>
      </c>
      <c r="B1327" s="8" t="s">
        <v>16</v>
      </c>
      <c r="C1327" s="8" t="s">
        <v>843</v>
      </c>
      <c r="D1327" s="62" t="s">
        <v>170</v>
      </c>
      <c r="E1327" s="60"/>
      <c r="F1327" s="61"/>
      <c r="G1327" s="3">
        <v>42458.726388888885</v>
      </c>
      <c r="H1327" s="62" t="s">
        <v>171</v>
      </c>
      <c r="I1327" s="60"/>
      <c r="J1327" s="61"/>
      <c r="K1327" s="8" t="s">
        <v>172</v>
      </c>
      <c r="L1327" s="4">
        <v>70100</v>
      </c>
      <c r="M1327" s="8"/>
      <c r="N1327" s="8"/>
    </row>
    <row r="1328" spans="1:14" x14ac:dyDescent="0.4">
      <c r="A1328" s="7">
        <v>22868</v>
      </c>
      <c r="B1328" s="7" t="s">
        <v>16</v>
      </c>
      <c r="C1328" s="7" t="s">
        <v>843</v>
      </c>
      <c r="D1328" s="59" t="s">
        <v>170</v>
      </c>
      <c r="E1328" s="60"/>
      <c r="F1328" s="61"/>
      <c r="G1328" s="1">
        <v>42458.772222222222</v>
      </c>
      <c r="H1328" s="59" t="s">
        <v>194</v>
      </c>
      <c r="I1328" s="60"/>
      <c r="J1328" s="61"/>
      <c r="K1328" s="7" t="s">
        <v>195</v>
      </c>
      <c r="L1328" s="2">
        <v>100000</v>
      </c>
      <c r="M1328" s="7" t="s">
        <v>748</v>
      </c>
      <c r="N1328" s="7"/>
    </row>
    <row r="1329" spans="1:14" x14ac:dyDescent="0.4">
      <c r="A1329" s="8">
        <v>22868</v>
      </c>
      <c r="B1329" s="8" t="s">
        <v>16</v>
      </c>
      <c r="C1329" s="8" t="s">
        <v>843</v>
      </c>
      <c r="D1329" s="62" t="s">
        <v>18</v>
      </c>
      <c r="E1329" s="60"/>
      <c r="F1329" s="61"/>
      <c r="G1329" s="3">
        <v>42458.78402777778</v>
      </c>
      <c r="H1329" s="62" t="s">
        <v>161</v>
      </c>
      <c r="I1329" s="60"/>
      <c r="J1329" s="61"/>
      <c r="K1329" s="8"/>
      <c r="L1329" s="4">
        <v>100000</v>
      </c>
      <c r="M1329" s="8" t="s">
        <v>566</v>
      </c>
      <c r="N1329" s="8"/>
    </row>
    <row r="1330" spans="1:14" x14ac:dyDescent="0.4">
      <c r="A1330" s="7">
        <v>22868</v>
      </c>
      <c r="B1330" s="7" t="s">
        <v>16</v>
      </c>
      <c r="C1330" s="7" t="s">
        <v>843</v>
      </c>
      <c r="D1330" s="59" t="s">
        <v>170</v>
      </c>
      <c r="E1330" s="60"/>
      <c r="F1330" s="61"/>
      <c r="G1330" s="1">
        <v>42458.920138888891</v>
      </c>
      <c r="H1330" s="59" t="s">
        <v>171</v>
      </c>
      <c r="I1330" s="60"/>
      <c r="J1330" s="61"/>
      <c r="K1330" s="7" t="s">
        <v>172</v>
      </c>
      <c r="L1330" s="2">
        <v>5500</v>
      </c>
      <c r="M1330" s="7"/>
      <c r="N1330" s="7"/>
    </row>
    <row r="1331" spans="1:14" ht="25.35" x14ac:dyDescent="0.4">
      <c r="A1331" s="8">
        <v>22868</v>
      </c>
      <c r="B1331" s="8" t="s">
        <v>16</v>
      </c>
      <c r="C1331" s="8" t="s">
        <v>843</v>
      </c>
      <c r="D1331" s="62" t="s">
        <v>190</v>
      </c>
      <c r="E1331" s="60"/>
      <c r="F1331" s="61"/>
      <c r="G1331" s="3">
        <v>42458.936111111107</v>
      </c>
      <c r="H1331" s="62"/>
      <c r="I1331" s="60"/>
      <c r="J1331" s="61"/>
      <c r="K1331" s="8" t="s">
        <v>191</v>
      </c>
      <c r="L1331" s="4">
        <v>235000</v>
      </c>
      <c r="M1331" s="8" t="s">
        <v>844</v>
      </c>
      <c r="N1331" s="8"/>
    </row>
    <row r="1332" spans="1:14" x14ac:dyDescent="0.4">
      <c r="A1332" s="7">
        <v>22868</v>
      </c>
      <c r="B1332" s="7" t="s">
        <v>16</v>
      </c>
      <c r="C1332" s="7" t="s">
        <v>845</v>
      </c>
      <c r="D1332" s="59" t="s">
        <v>170</v>
      </c>
      <c r="E1332" s="60"/>
      <c r="F1332" s="61"/>
      <c r="G1332" s="1">
        <v>42459.597222222219</v>
      </c>
      <c r="H1332" s="59" t="s">
        <v>194</v>
      </c>
      <c r="I1332" s="60"/>
      <c r="J1332" s="61"/>
      <c r="K1332" s="7" t="s">
        <v>195</v>
      </c>
      <c r="L1332" s="2">
        <v>55000</v>
      </c>
      <c r="M1332" s="7" t="s">
        <v>692</v>
      </c>
      <c r="N1332" s="7"/>
    </row>
    <row r="1333" spans="1:14" x14ac:dyDescent="0.4">
      <c r="A1333" s="8">
        <v>22868</v>
      </c>
      <c r="B1333" s="8" t="s">
        <v>16</v>
      </c>
      <c r="C1333" s="8" t="s">
        <v>845</v>
      </c>
      <c r="D1333" s="62" t="s">
        <v>18</v>
      </c>
      <c r="E1333" s="60"/>
      <c r="F1333" s="61"/>
      <c r="G1333" s="3">
        <v>42459.638888888891</v>
      </c>
      <c r="H1333" s="62" t="s">
        <v>161</v>
      </c>
      <c r="I1333" s="60"/>
      <c r="J1333" s="61"/>
      <c r="K1333" s="8"/>
      <c r="L1333" s="4">
        <v>55000</v>
      </c>
      <c r="M1333" s="8" t="s">
        <v>566</v>
      </c>
      <c r="N1333" s="8"/>
    </row>
    <row r="1334" spans="1:14" x14ac:dyDescent="0.4">
      <c r="A1334" s="7">
        <v>22868</v>
      </c>
      <c r="B1334" s="7" t="s">
        <v>16</v>
      </c>
      <c r="C1334" s="7" t="s">
        <v>845</v>
      </c>
      <c r="D1334" s="59" t="s">
        <v>170</v>
      </c>
      <c r="E1334" s="60"/>
      <c r="F1334" s="61"/>
      <c r="G1334" s="1">
        <v>42459.67083333333</v>
      </c>
      <c r="H1334" s="59" t="s">
        <v>194</v>
      </c>
      <c r="I1334" s="60"/>
      <c r="J1334" s="61"/>
      <c r="K1334" s="7" t="s">
        <v>195</v>
      </c>
      <c r="L1334" s="2">
        <v>80000</v>
      </c>
      <c r="M1334" s="7" t="s">
        <v>692</v>
      </c>
      <c r="N1334" s="7"/>
    </row>
    <row r="1335" spans="1:14" x14ac:dyDescent="0.4">
      <c r="A1335" s="8">
        <v>22868</v>
      </c>
      <c r="B1335" s="8" t="s">
        <v>16</v>
      </c>
      <c r="C1335" s="8" t="s">
        <v>845</v>
      </c>
      <c r="D1335" s="62" t="s">
        <v>18</v>
      </c>
      <c r="E1335" s="60"/>
      <c r="F1335" s="61"/>
      <c r="G1335" s="3">
        <v>42459.677083333328</v>
      </c>
      <c r="H1335" s="62" t="s">
        <v>161</v>
      </c>
      <c r="I1335" s="60"/>
      <c r="J1335" s="61"/>
      <c r="K1335" s="8"/>
      <c r="L1335" s="4">
        <v>80000</v>
      </c>
      <c r="M1335" s="8" t="s">
        <v>566</v>
      </c>
      <c r="N1335" s="8"/>
    </row>
    <row r="1336" spans="1:14" x14ac:dyDescent="0.4">
      <c r="A1336" s="7">
        <v>22868</v>
      </c>
      <c r="B1336" s="7" t="s">
        <v>16</v>
      </c>
      <c r="C1336" s="7" t="s">
        <v>845</v>
      </c>
      <c r="D1336" s="59" t="s">
        <v>170</v>
      </c>
      <c r="E1336" s="60"/>
      <c r="F1336" s="61"/>
      <c r="G1336" s="1">
        <v>42459.888888888891</v>
      </c>
      <c r="H1336" s="59" t="s">
        <v>194</v>
      </c>
      <c r="I1336" s="60"/>
      <c r="J1336" s="61"/>
      <c r="K1336" s="7" t="s">
        <v>195</v>
      </c>
      <c r="L1336" s="2">
        <v>100000</v>
      </c>
      <c r="M1336" s="7" t="s">
        <v>692</v>
      </c>
      <c r="N1336" s="7"/>
    </row>
    <row r="1337" spans="1:14" x14ac:dyDescent="0.4">
      <c r="A1337" s="8">
        <v>22868</v>
      </c>
      <c r="B1337" s="8" t="s">
        <v>16</v>
      </c>
      <c r="C1337" s="8" t="s">
        <v>845</v>
      </c>
      <c r="D1337" s="62" t="s">
        <v>18</v>
      </c>
      <c r="E1337" s="60"/>
      <c r="F1337" s="61"/>
      <c r="G1337" s="3">
        <v>42459.899305555555</v>
      </c>
      <c r="H1337" s="62" t="s">
        <v>161</v>
      </c>
      <c r="I1337" s="60"/>
      <c r="J1337" s="61"/>
      <c r="K1337" s="8"/>
      <c r="L1337" s="4">
        <v>100000</v>
      </c>
      <c r="M1337" s="8" t="s">
        <v>566</v>
      </c>
      <c r="N1337" s="8"/>
    </row>
    <row r="1338" spans="1:14" x14ac:dyDescent="0.4">
      <c r="A1338" s="7">
        <v>22868</v>
      </c>
      <c r="B1338" s="7" t="s">
        <v>16</v>
      </c>
      <c r="C1338" s="7" t="s">
        <v>846</v>
      </c>
      <c r="D1338" s="59" t="s">
        <v>18</v>
      </c>
      <c r="E1338" s="60"/>
      <c r="F1338" s="61"/>
      <c r="G1338" s="1">
        <v>42461.895833333328</v>
      </c>
      <c r="H1338" s="59" t="s">
        <v>161</v>
      </c>
      <c r="I1338" s="60"/>
      <c r="J1338" s="61"/>
      <c r="K1338" s="7"/>
      <c r="L1338" s="2">
        <v>55100</v>
      </c>
      <c r="M1338" s="7" t="s">
        <v>566</v>
      </c>
      <c r="N1338" s="7"/>
    </row>
    <row r="1339" spans="1:14" x14ac:dyDescent="0.4">
      <c r="A1339" s="8">
        <v>22868</v>
      </c>
      <c r="B1339" s="8" t="s">
        <v>16</v>
      </c>
      <c r="C1339" s="8" t="s">
        <v>847</v>
      </c>
      <c r="D1339" s="62" t="s">
        <v>18</v>
      </c>
      <c r="E1339" s="60"/>
      <c r="F1339" s="61"/>
      <c r="G1339" s="3">
        <v>42465.684027777774</v>
      </c>
      <c r="H1339" s="62" t="s">
        <v>161</v>
      </c>
      <c r="I1339" s="60"/>
      <c r="J1339" s="61"/>
      <c r="K1339" s="8"/>
      <c r="L1339" s="4">
        <v>20000</v>
      </c>
      <c r="M1339" s="8" t="s">
        <v>566</v>
      </c>
      <c r="N1339" s="8"/>
    </row>
    <row r="1340" spans="1:14" x14ac:dyDescent="0.4">
      <c r="A1340" s="7">
        <v>22868</v>
      </c>
      <c r="B1340" s="7" t="s">
        <v>16</v>
      </c>
      <c r="C1340" s="7" t="s">
        <v>848</v>
      </c>
      <c r="D1340" s="59" t="s">
        <v>18</v>
      </c>
      <c r="E1340" s="60"/>
      <c r="F1340" s="61"/>
      <c r="G1340" s="1">
        <v>42468.552083333328</v>
      </c>
      <c r="H1340" s="59" t="s">
        <v>161</v>
      </c>
      <c r="I1340" s="60"/>
      <c r="J1340" s="61"/>
      <c r="K1340" s="7"/>
      <c r="L1340" s="2">
        <v>44000</v>
      </c>
      <c r="M1340" s="7" t="s">
        <v>566</v>
      </c>
      <c r="N1340" s="7"/>
    </row>
    <row r="1341" spans="1:14" ht="38" x14ac:dyDescent="0.4">
      <c r="A1341" s="8">
        <v>22868</v>
      </c>
      <c r="B1341" s="8" t="s">
        <v>16</v>
      </c>
      <c r="C1341" s="8" t="s">
        <v>849</v>
      </c>
      <c r="D1341" s="62" t="s">
        <v>190</v>
      </c>
      <c r="E1341" s="60"/>
      <c r="F1341" s="61"/>
      <c r="G1341" s="3">
        <v>42473.670138888891</v>
      </c>
      <c r="H1341" s="62"/>
      <c r="I1341" s="60"/>
      <c r="J1341" s="61"/>
      <c r="K1341" s="8" t="s">
        <v>191</v>
      </c>
      <c r="L1341" s="4">
        <v>60000</v>
      </c>
      <c r="M1341" s="8" t="s">
        <v>850</v>
      </c>
      <c r="N1341" s="8"/>
    </row>
    <row r="1342" spans="1:14" x14ac:dyDescent="0.4">
      <c r="A1342" s="7">
        <v>22868</v>
      </c>
      <c r="B1342" s="7" t="s">
        <v>16</v>
      </c>
      <c r="C1342" s="7" t="s">
        <v>849</v>
      </c>
      <c r="D1342" s="59" t="s">
        <v>170</v>
      </c>
      <c r="E1342" s="60"/>
      <c r="F1342" s="61"/>
      <c r="G1342" s="1">
        <v>42473.670138888891</v>
      </c>
      <c r="H1342" s="59" t="s">
        <v>194</v>
      </c>
      <c r="I1342" s="60"/>
      <c r="J1342" s="61"/>
      <c r="K1342" s="7" t="s">
        <v>195</v>
      </c>
      <c r="L1342" s="2">
        <v>60000</v>
      </c>
      <c r="M1342" s="7" t="s">
        <v>737</v>
      </c>
      <c r="N1342" s="7"/>
    </row>
    <row r="1343" spans="1:14" x14ac:dyDescent="0.4">
      <c r="A1343" s="8">
        <v>22868</v>
      </c>
      <c r="B1343" s="8" t="s">
        <v>16</v>
      </c>
      <c r="C1343" s="8" t="s">
        <v>849</v>
      </c>
      <c r="D1343" s="62" t="s">
        <v>18</v>
      </c>
      <c r="E1343" s="60"/>
      <c r="F1343" s="61"/>
      <c r="G1343" s="3">
        <v>42473.684027777774</v>
      </c>
      <c r="H1343" s="62" t="s">
        <v>161</v>
      </c>
      <c r="I1343" s="60"/>
      <c r="J1343" s="61"/>
      <c r="K1343" s="8"/>
      <c r="L1343" s="4">
        <v>60000</v>
      </c>
      <c r="M1343" s="8" t="s">
        <v>566</v>
      </c>
      <c r="N1343" s="8"/>
    </row>
    <row r="1344" spans="1:14" x14ac:dyDescent="0.4">
      <c r="A1344" s="7">
        <v>22868</v>
      </c>
      <c r="B1344" s="7" t="s">
        <v>16</v>
      </c>
      <c r="C1344" s="7" t="s">
        <v>849</v>
      </c>
      <c r="D1344" s="59" t="s">
        <v>170</v>
      </c>
      <c r="E1344" s="60"/>
      <c r="F1344" s="61"/>
      <c r="G1344" s="1">
        <v>42473.798611111109</v>
      </c>
      <c r="H1344" s="59" t="s">
        <v>194</v>
      </c>
      <c r="I1344" s="60"/>
      <c r="J1344" s="61"/>
      <c r="K1344" s="7" t="s">
        <v>179</v>
      </c>
      <c r="L1344" s="2">
        <v>120000</v>
      </c>
      <c r="M1344" s="7" t="s">
        <v>851</v>
      </c>
      <c r="N1344" s="7"/>
    </row>
    <row r="1345" spans="1:14" x14ac:dyDescent="0.4">
      <c r="A1345" s="8">
        <v>22868</v>
      </c>
      <c r="B1345" s="8" t="s">
        <v>16</v>
      </c>
      <c r="C1345" s="8" t="s">
        <v>849</v>
      </c>
      <c r="D1345" s="62" t="s">
        <v>170</v>
      </c>
      <c r="E1345" s="60"/>
      <c r="F1345" s="61"/>
      <c r="G1345" s="3">
        <v>42473.798611111109</v>
      </c>
      <c r="H1345" s="62" t="s">
        <v>171</v>
      </c>
      <c r="I1345" s="60"/>
      <c r="J1345" s="61"/>
      <c r="K1345" s="8" t="s">
        <v>172</v>
      </c>
      <c r="L1345" s="4">
        <v>1400</v>
      </c>
      <c r="M1345" s="8"/>
      <c r="N1345" s="8"/>
    </row>
    <row r="1346" spans="1:14" ht="38" x14ac:dyDescent="0.4">
      <c r="A1346" s="7">
        <v>22868</v>
      </c>
      <c r="B1346" s="7" t="s">
        <v>16</v>
      </c>
      <c r="C1346" s="7" t="s">
        <v>849</v>
      </c>
      <c r="D1346" s="59" t="s">
        <v>190</v>
      </c>
      <c r="E1346" s="60"/>
      <c r="F1346" s="61"/>
      <c r="G1346" s="1">
        <v>42473.798611111109</v>
      </c>
      <c r="H1346" s="59"/>
      <c r="I1346" s="60"/>
      <c r="J1346" s="61"/>
      <c r="K1346" s="7" t="s">
        <v>191</v>
      </c>
      <c r="L1346" s="2">
        <v>120000</v>
      </c>
      <c r="M1346" s="7" t="s">
        <v>850</v>
      </c>
      <c r="N1346" s="7"/>
    </row>
    <row r="1347" spans="1:14" ht="152" x14ac:dyDescent="0.4">
      <c r="A1347" s="8">
        <v>22868</v>
      </c>
      <c r="B1347" s="8" t="s">
        <v>545</v>
      </c>
      <c r="C1347" s="8" t="s">
        <v>852</v>
      </c>
      <c r="D1347" s="62" t="s">
        <v>190</v>
      </c>
      <c r="E1347" s="60"/>
      <c r="F1347" s="61"/>
      <c r="G1347" s="3">
        <v>42473.905555555553</v>
      </c>
      <c r="H1347" s="62"/>
      <c r="I1347" s="60"/>
      <c r="J1347" s="61"/>
      <c r="K1347" s="8" t="s">
        <v>191</v>
      </c>
      <c r="L1347" s="4">
        <v>120000</v>
      </c>
      <c r="M1347" s="8" t="s">
        <v>3</v>
      </c>
      <c r="N1347" s="8"/>
    </row>
    <row r="1348" spans="1:14" x14ac:dyDescent="0.4">
      <c r="A1348" s="7">
        <v>22868</v>
      </c>
      <c r="B1348" s="7" t="s">
        <v>545</v>
      </c>
      <c r="C1348" s="7" t="s">
        <v>852</v>
      </c>
      <c r="D1348" s="59" t="s">
        <v>170</v>
      </c>
      <c r="E1348" s="60"/>
      <c r="F1348" s="61"/>
      <c r="G1348" s="1">
        <v>42473.905555555553</v>
      </c>
      <c r="H1348" s="59" t="s">
        <v>194</v>
      </c>
      <c r="I1348" s="60"/>
      <c r="J1348" s="61"/>
      <c r="K1348" s="7" t="s">
        <v>195</v>
      </c>
      <c r="L1348" s="2">
        <v>120000</v>
      </c>
      <c r="M1348" s="7" t="s">
        <v>853</v>
      </c>
      <c r="N1348" s="7"/>
    </row>
    <row r="1349" spans="1:14" x14ac:dyDescent="0.4">
      <c r="A1349" s="8">
        <v>22868</v>
      </c>
      <c r="B1349" s="8" t="s">
        <v>545</v>
      </c>
      <c r="C1349" s="8" t="s">
        <v>852</v>
      </c>
      <c r="D1349" s="62" t="s">
        <v>18</v>
      </c>
      <c r="E1349" s="60"/>
      <c r="F1349" s="61"/>
      <c r="G1349" s="3">
        <v>42473.905555555553</v>
      </c>
      <c r="H1349" s="62" t="s">
        <v>565</v>
      </c>
      <c r="I1349" s="60"/>
      <c r="J1349" s="61"/>
      <c r="K1349" s="8"/>
      <c r="L1349" s="4">
        <v>120000</v>
      </c>
      <c r="M1349" s="8" t="s">
        <v>146</v>
      </c>
      <c r="N1349" s="8"/>
    </row>
    <row r="1350" spans="1:14" x14ac:dyDescent="0.4">
      <c r="A1350" s="7">
        <v>22868</v>
      </c>
      <c r="B1350" s="7" t="s">
        <v>545</v>
      </c>
      <c r="C1350" s="7" t="s">
        <v>852</v>
      </c>
      <c r="D1350" s="59" t="s">
        <v>170</v>
      </c>
      <c r="E1350" s="60"/>
      <c r="F1350" s="61"/>
      <c r="G1350" s="1">
        <v>42474.092361111107</v>
      </c>
      <c r="H1350" s="59" t="s">
        <v>171</v>
      </c>
      <c r="I1350" s="60"/>
      <c r="J1350" s="61"/>
      <c r="K1350" s="7" t="s">
        <v>172</v>
      </c>
      <c r="L1350" s="2">
        <v>250</v>
      </c>
      <c r="M1350" s="7" t="s">
        <v>618</v>
      </c>
      <c r="N1350" s="7"/>
    </row>
    <row r="1351" spans="1:14" ht="152" x14ac:dyDescent="0.4">
      <c r="A1351" s="8">
        <v>22868</v>
      </c>
      <c r="B1351" s="8" t="s">
        <v>545</v>
      </c>
      <c r="C1351" s="8" t="s">
        <v>852</v>
      </c>
      <c r="D1351" s="62" t="s">
        <v>190</v>
      </c>
      <c r="E1351" s="60"/>
      <c r="F1351" s="61"/>
      <c r="G1351" s="3">
        <v>42474.092361111107</v>
      </c>
      <c r="H1351" s="62"/>
      <c r="I1351" s="60"/>
      <c r="J1351" s="61"/>
      <c r="K1351" s="8" t="s">
        <v>191</v>
      </c>
      <c r="L1351" s="4">
        <v>122000</v>
      </c>
      <c r="M1351" s="8" t="s">
        <v>3</v>
      </c>
      <c r="N1351" s="8"/>
    </row>
    <row r="1352" spans="1:14" x14ac:dyDescent="0.4">
      <c r="A1352" s="7">
        <v>22868</v>
      </c>
      <c r="B1352" s="7" t="s">
        <v>545</v>
      </c>
      <c r="C1352" s="7" t="s">
        <v>852</v>
      </c>
      <c r="D1352" s="59" t="s">
        <v>170</v>
      </c>
      <c r="E1352" s="60"/>
      <c r="F1352" s="61"/>
      <c r="G1352" s="1">
        <v>42474.758333333331</v>
      </c>
      <c r="H1352" s="59" t="s">
        <v>194</v>
      </c>
      <c r="I1352" s="60"/>
      <c r="J1352" s="61"/>
      <c r="K1352" s="7" t="s">
        <v>195</v>
      </c>
      <c r="L1352" s="2">
        <v>122000</v>
      </c>
      <c r="M1352" s="7" t="s">
        <v>854</v>
      </c>
      <c r="N1352" s="7"/>
    </row>
    <row r="1353" spans="1:14" x14ac:dyDescent="0.4">
      <c r="A1353" s="8">
        <v>22868</v>
      </c>
      <c r="B1353" s="8" t="s">
        <v>545</v>
      </c>
      <c r="C1353" s="8" t="s">
        <v>852</v>
      </c>
      <c r="D1353" s="62" t="s">
        <v>18</v>
      </c>
      <c r="E1353" s="60"/>
      <c r="F1353" s="61"/>
      <c r="G1353" s="3">
        <v>42474.758333333331</v>
      </c>
      <c r="H1353" s="62" t="s">
        <v>565</v>
      </c>
      <c r="I1353" s="60"/>
      <c r="J1353" s="61"/>
      <c r="K1353" s="8"/>
      <c r="L1353" s="4">
        <v>122000</v>
      </c>
      <c r="M1353" s="8" t="s">
        <v>146</v>
      </c>
      <c r="N1353" s="8"/>
    </row>
    <row r="1354" spans="1:14" ht="50.7" x14ac:dyDescent="0.4">
      <c r="A1354" s="7">
        <v>22868</v>
      </c>
      <c r="B1354" s="7" t="s">
        <v>16</v>
      </c>
      <c r="C1354" s="7" t="s">
        <v>855</v>
      </c>
      <c r="D1354" s="59" t="s">
        <v>170</v>
      </c>
      <c r="E1354" s="60"/>
      <c r="F1354" s="61"/>
      <c r="G1354" s="1">
        <v>42649.694444444445</v>
      </c>
      <c r="H1354" s="59" t="s">
        <v>171</v>
      </c>
      <c r="I1354" s="60"/>
      <c r="J1354" s="61"/>
      <c r="K1354" s="7" t="s">
        <v>179</v>
      </c>
      <c r="L1354" s="2">
        <v>50000</v>
      </c>
      <c r="M1354" s="7" t="s">
        <v>856</v>
      </c>
      <c r="N1354" s="7"/>
    </row>
    <row r="1355" spans="1:14" x14ac:dyDescent="0.4">
      <c r="A1355" s="8">
        <v>22868</v>
      </c>
      <c r="B1355" s="8" t="s">
        <v>16</v>
      </c>
      <c r="C1355" s="8" t="s">
        <v>857</v>
      </c>
      <c r="D1355" s="62" t="s">
        <v>170</v>
      </c>
      <c r="E1355" s="60"/>
      <c r="F1355" s="61"/>
      <c r="G1355" s="3">
        <v>42665.850694444445</v>
      </c>
      <c r="H1355" s="62" t="s">
        <v>194</v>
      </c>
      <c r="I1355" s="60"/>
      <c r="J1355" s="61"/>
      <c r="K1355" s="8" t="s">
        <v>179</v>
      </c>
      <c r="L1355" s="4">
        <v>80000</v>
      </c>
      <c r="M1355" s="8" t="s">
        <v>858</v>
      </c>
      <c r="N1355" s="8" t="s">
        <v>859</v>
      </c>
    </row>
    <row r="1356" spans="1:14" ht="50.7" x14ac:dyDescent="0.4">
      <c r="A1356" s="7">
        <v>22868</v>
      </c>
      <c r="B1356" s="7" t="s">
        <v>16</v>
      </c>
      <c r="C1356" s="7" t="s">
        <v>860</v>
      </c>
      <c r="D1356" s="59" t="s">
        <v>170</v>
      </c>
      <c r="E1356" s="60"/>
      <c r="F1356" s="61"/>
      <c r="G1356" s="1">
        <v>42666.279166666667</v>
      </c>
      <c r="H1356" s="59" t="s">
        <v>171</v>
      </c>
      <c r="I1356" s="60"/>
      <c r="J1356" s="61"/>
      <c r="K1356" s="7" t="s">
        <v>179</v>
      </c>
      <c r="L1356" s="2">
        <v>25000</v>
      </c>
      <c r="M1356" s="7" t="s">
        <v>861</v>
      </c>
      <c r="N1356" s="7" t="s">
        <v>862</v>
      </c>
    </row>
    <row r="1357" spans="1:14" ht="38" x14ac:dyDescent="0.4">
      <c r="A1357" s="8">
        <v>22868</v>
      </c>
      <c r="B1357" s="8" t="s">
        <v>16</v>
      </c>
      <c r="C1357" s="8" t="s">
        <v>860</v>
      </c>
      <c r="D1357" s="62" t="s">
        <v>170</v>
      </c>
      <c r="E1357" s="60"/>
      <c r="F1357" s="61"/>
      <c r="G1357" s="3">
        <v>42666.279166666667</v>
      </c>
      <c r="H1357" s="62" t="s">
        <v>194</v>
      </c>
      <c r="I1357" s="60"/>
      <c r="J1357" s="61"/>
      <c r="K1357" s="8" t="s">
        <v>179</v>
      </c>
      <c r="L1357" s="4">
        <v>75000</v>
      </c>
      <c r="M1357" s="8" t="s">
        <v>863</v>
      </c>
      <c r="N1357" s="8" t="s">
        <v>859</v>
      </c>
    </row>
    <row r="1358" spans="1:14" x14ac:dyDescent="0.4">
      <c r="A1358" s="7">
        <v>22868</v>
      </c>
      <c r="B1358" s="7" t="s">
        <v>545</v>
      </c>
      <c r="C1358" s="7" t="s">
        <v>864</v>
      </c>
      <c r="D1358" s="59" t="s">
        <v>170</v>
      </c>
      <c r="E1358" s="60"/>
      <c r="F1358" s="61"/>
      <c r="G1358" s="1">
        <v>42667.161111111112</v>
      </c>
      <c r="H1358" s="59" t="s">
        <v>171</v>
      </c>
      <c r="I1358" s="60"/>
      <c r="J1358" s="61"/>
      <c r="K1358" s="7" t="s">
        <v>172</v>
      </c>
      <c r="L1358" s="2">
        <v>11300</v>
      </c>
      <c r="M1358" s="7" t="s">
        <v>618</v>
      </c>
      <c r="N1358" s="7"/>
    </row>
    <row r="1359" spans="1:14" x14ac:dyDescent="0.4">
      <c r="A1359" s="8">
        <v>22868</v>
      </c>
      <c r="B1359" s="8" t="s">
        <v>545</v>
      </c>
      <c r="C1359" s="8" t="s">
        <v>864</v>
      </c>
      <c r="D1359" s="62" t="s">
        <v>170</v>
      </c>
      <c r="E1359" s="60"/>
      <c r="F1359" s="61"/>
      <c r="G1359" s="3">
        <v>42667.850694444445</v>
      </c>
      <c r="H1359" s="62" t="s">
        <v>171</v>
      </c>
      <c r="I1359" s="60"/>
      <c r="J1359" s="61"/>
      <c r="K1359" s="8" t="s">
        <v>172</v>
      </c>
      <c r="L1359" s="4">
        <v>81000</v>
      </c>
      <c r="M1359" s="8" t="s">
        <v>618</v>
      </c>
      <c r="N1359" s="8"/>
    </row>
    <row r="1360" spans="1:14" ht="38" x14ac:dyDescent="0.4">
      <c r="A1360" s="7">
        <v>22868</v>
      </c>
      <c r="B1360" s="7" t="s">
        <v>545</v>
      </c>
      <c r="C1360" s="7" t="s">
        <v>865</v>
      </c>
      <c r="D1360" s="59" t="s">
        <v>170</v>
      </c>
      <c r="E1360" s="60"/>
      <c r="F1360" s="61"/>
      <c r="G1360" s="1">
        <v>42668.338194444441</v>
      </c>
      <c r="H1360" s="59" t="s">
        <v>171</v>
      </c>
      <c r="I1360" s="60"/>
      <c r="J1360" s="61"/>
      <c r="K1360" s="7" t="s">
        <v>172</v>
      </c>
      <c r="L1360" s="2">
        <v>18400</v>
      </c>
      <c r="M1360" s="7" t="s">
        <v>866</v>
      </c>
      <c r="N1360" s="7"/>
    </row>
    <row r="1361" spans="1:14" ht="38" x14ac:dyDescent="0.4">
      <c r="A1361" s="8">
        <v>22868</v>
      </c>
      <c r="B1361" s="8" t="s">
        <v>545</v>
      </c>
      <c r="C1361" s="8" t="s">
        <v>865</v>
      </c>
      <c r="D1361" s="62" t="s">
        <v>170</v>
      </c>
      <c r="E1361" s="60"/>
      <c r="F1361" s="61"/>
      <c r="G1361" s="3">
        <v>42668.338194444441</v>
      </c>
      <c r="H1361" s="62" t="s">
        <v>171</v>
      </c>
      <c r="I1361" s="60"/>
      <c r="J1361" s="61"/>
      <c r="K1361" s="8" t="s">
        <v>179</v>
      </c>
      <c r="L1361" s="4">
        <v>100000</v>
      </c>
      <c r="M1361" s="8" t="s">
        <v>866</v>
      </c>
      <c r="N1361" s="8" t="s">
        <v>862</v>
      </c>
    </row>
    <row r="1362" spans="1:14" x14ac:dyDescent="0.4">
      <c r="A1362" s="7">
        <v>22868</v>
      </c>
      <c r="B1362" s="7" t="s">
        <v>545</v>
      </c>
      <c r="C1362" s="7" t="s">
        <v>865</v>
      </c>
      <c r="D1362" s="59" t="s">
        <v>170</v>
      </c>
      <c r="E1362" s="60"/>
      <c r="F1362" s="61"/>
      <c r="G1362" s="1">
        <v>42668.845833333333</v>
      </c>
      <c r="H1362" s="59" t="s">
        <v>171</v>
      </c>
      <c r="I1362" s="60"/>
      <c r="J1362" s="61"/>
      <c r="K1362" s="7" t="s">
        <v>172</v>
      </c>
      <c r="L1362" s="2">
        <v>57000</v>
      </c>
      <c r="M1362" s="7" t="s">
        <v>626</v>
      </c>
      <c r="N1362" s="7"/>
    </row>
    <row r="1363" spans="1:14" x14ac:dyDescent="0.4">
      <c r="A1363" s="8">
        <v>22868</v>
      </c>
      <c r="B1363" s="8" t="s">
        <v>545</v>
      </c>
      <c r="C1363" s="8" t="s">
        <v>867</v>
      </c>
      <c r="D1363" s="62" t="s">
        <v>18</v>
      </c>
      <c r="E1363" s="60"/>
      <c r="F1363" s="61"/>
      <c r="G1363" s="3">
        <v>42669.751388888886</v>
      </c>
      <c r="H1363" s="62" t="s">
        <v>565</v>
      </c>
      <c r="I1363" s="60"/>
      <c r="J1363" s="61"/>
      <c r="K1363" s="8"/>
      <c r="L1363" s="4">
        <v>60000</v>
      </c>
      <c r="M1363" s="8" t="s">
        <v>381</v>
      </c>
      <c r="N1363" s="8"/>
    </row>
    <row r="1364" spans="1:14" x14ac:dyDescent="0.4">
      <c r="A1364" s="7">
        <v>22868</v>
      </c>
      <c r="B1364" s="7" t="s">
        <v>545</v>
      </c>
      <c r="C1364" s="7" t="s">
        <v>867</v>
      </c>
      <c r="D1364" s="59" t="s">
        <v>170</v>
      </c>
      <c r="E1364" s="60"/>
      <c r="F1364" s="61"/>
      <c r="G1364" s="1">
        <v>42669.8125</v>
      </c>
      <c r="H1364" s="59" t="s">
        <v>171</v>
      </c>
      <c r="I1364" s="60"/>
      <c r="J1364" s="61"/>
      <c r="K1364" s="7" t="s">
        <v>172</v>
      </c>
      <c r="L1364" s="2">
        <v>500</v>
      </c>
      <c r="M1364" s="7" t="s">
        <v>735</v>
      </c>
      <c r="N1364" s="7"/>
    </row>
    <row r="1365" spans="1:14" x14ac:dyDescent="0.4">
      <c r="A1365" s="8">
        <v>22868</v>
      </c>
      <c r="B1365" s="8" t="s">
        <v>545</v>
      </c>
      <c r="C1365" s="8" t="s">
        <v>867</v>
      </c>
      <c r="D1365" s="62" t="s">
        <v>18</v>
      </c>
      <c r="E1365" s="60"/>
      <c r="F1365" s="61"/>
      <c r="G1365" s="3">
        <v>42670.686805555553</v>
      </c>
      <c r="H1365" s="62" t="s">
        <v>565</v>
      </c>
      <c r="I1365" s="60"/>
      <c r="J1365" s="61"/>
      <c r="K1365" s="8"/>
      <c r="L1365" s="4">
        <v>10000</v>
      </c>
      <c r="M1365" s="8" t="s">
        <v>381</v>
      </c>
      <c r="N1365" s="8"/>
    </row>
    <row r="1366" spans="1:14" x14ac:dyDescent="0.4">
      <c r="A1366" s="7">
        <v>22868</v>
      </c>
      <c r="B1366" s="7" t="s">
        <v>16</v>
      </c>
      <c r="C1366" s="7" t="s">
        <v>868</v>
      </c>
      <c r="D1366" s="59" t="s">
        <v>170</v>
      </c>
      <c r="E1366" s="60"/>
      <c r="F1366" s="61"/>
      <c r="G1366" s="1">
        <v>42671.892361111109</v>
      </c>
      <c r="H1366" s="59" t="s">
        <v>194</v>
      </c>
      <c r="I1366" s="60"/>
      <c r="J1366" s="61"/>
      <c r="K1366" s="7" t="s">
        <v>179</v>
      </c>
      <c r="L1366" s="2">
        <v>28000</v>
      </c>
      <c r="M1366" s="7" t="s">
        <v>869</v>
      </c>
      <c r="N1366" s="7" t="s">
        <v>859</v>
      </c>
    </row>
    <row r="1367" spans="1:14" ht="38" x14ac:dyDescent="0.4">
      <c r="A1367" s="8">
        <v>22868</v>
      </c>
      <c r="B1367" s="8" t="s">
        <v>16</v>
      </c>
      <c r="C1367" s="8" t="s">
        <v>868</v>
      </c>
      <c r="D1367" s="62" t="s">
        <v>170</v>
      </c>
      <c r="E1367" s="60"/>
      <c r="F1367" s="61"/>
      <c r="G1367" s="3">
        <v>42671.892361111109</v>
      </c>
      <c r="H1367" s="62" t="s">
        <v>171</v>
      </c>
      <c r="I1367" s="60"/>
      <c r="J1367" s="61"/>
      <c r="K1367" s="8" t="s">
        <v>179</v>
      </c>
      <c r="L1367" s="4">
        <v>42000</v>
      </c>
      <c r="M1367" s="8" t="s">
        <v>870</v>
      </c>
      <c r="N1367" s="8" t="s">
        <v>862</v>
      </c>
    </row>
    <row r="1368" spans="1:14" ht="38" x14ac:dyDescent="0.4">
      <c r="A1368" s="7">
        <v>22868</v>
      </c>
      <c r="B1368" s="7" t="s">
        <v>16</v>
      </c>
      <c r="C1368" s="7" t="s">
        <v>868</v>
      </c>
      <c r="D1368" s="59" t="s">
        <v>170</v>
      </c>
      <c r="E1368" s="60"/>
      <c r="F1368" s="61"/>
      <c r="G1368" s="1">
        <v>42671.892361111109</v>
      </c>
      <c r="H1368" s="59" t="s">
        <v>171</v>
      </c>
      <c r="I1368" s="60"/>
      <c r="J1368" s="61"/>
      <c r="K1368" s="7" t="s">
        <v>172</v>
      </c>
      <c r="L1368" s="2">
        <v>2300</v>
      </c>
      <c r="M1368" s="7" t="s">
        <v>870</v>
      </c>
      <c r="N1368" s="7"/>
    </row>
    <row r="1369" spans="1:14" x14ac:dyDescent="0.4">
      <c r="A1369" s="8">
        <v>22868</v>
      </c>
      <c r="B1369" s="8" t="s">
        <v>545</v>
      </c>
      <c r="C1369" s="8" t="s">
        <v>871</v>
      </c>
      <c r="D1369" s="62" t="s">
        <v>18</v>
      </c>
      <c r="E1369" s="60"/>
      <c r="F1369" s="61"/>
      <c r="G1369" s="3">
        <v>42681.527777777774</v>
      </c>
      <c r="H1369" s="62" t="s">
        <v>565</v>
      </c>
      <c r="I1369" s="60"/>
      <c r="J1369" s="61"/>
      <c r="K1369" s="8"/>
      <c r="L1369" s="4">
        <v>31000</v>
      </c>
      <c r="M1369" s="8" t="s">
        <v>381</v>
      </c>
      <c r="N1369" s="8"/>
    </row>
    <row r="1370" spans="1:14" x14ac:dyDescent="0.4">
      <c r="A1370" s="7">
        <v>22868</v>
      </c>
      <c r="B1370" s="7" t="s">
        <v>545</v>
      </c>
      <c r="C1370" s="7" t="s">
        <v>871</v>
      </c>
      <c r="D1370" s="59" t="s">
        <v>170</v>
      </c>
      <c r="E1370" s="60"/>
      <c r="F1370" s="61"/>
      <c r="G1370" s="1">
        <v>42681.777083333334</v>
      </c>
      <c r="H1370" s="59" t="s">
        <v>171</v>
      </c>
      <c r="I1370" s="60"/>
      <c r="J1370" s="61"/>
      <c r="K1370" s="7" t="s">
        <v>172</v>
      </c>
      <c r="L1370" s="2">
        <v>37000</v>
      </c>
      <c r="M1370" s="7" t="s">
        <v>618</v>
      </c>
      <c r="N1370" s="7"/>
    </row>
    <row r="1371" spans="1:14" x14ac:dyDescent="0.4">
      <c r="A1371" s="8">
        <v>22868</v>
      </c>
      <c r="B1371" s="8" t="s">
        <v>545</v>
      </c>
      <c r="C1371" s="8" t="s">
        <v>871</v>
      </c>
      <c r="D1371" s="62" t="s">
        <v>170</v>
      </c>
      <c r="E1371" s="60"/>
      <c r="F1371" s="61"/>
      <c r="G1371" s="3">
        <v>42681.882638888885</v>
      </c>
      <c r="H1371" s="62" t="s">
        <v>171</v>
      </c>
      <c r="I1371" s="60"/>
      <c r="J1371" s="61"/>
      <c r="K1371" s="8" t="s">
        <v>172</v>
      </c>
      <c r="L1371" s="4">
        <v>4700</v>
      </c>
      <c r="M1371" s="8" t="s">
        <v>618</v>
      </c>
      <c r="N1371" s="8"/>
    </row>
    <row r="1372" spans="1:14" x14ac:dyDescent="0.4">
      <c r="A1372" s="7">
        <v>22868</v>
      </c>
      <c r="B1372" s="7" t="s">
        <v>545</v>
      </c>
      <c r="C1372" s="7" t="s">
        <v>872</v>
      </c>
      <c r="D1372" s="59" t="s">
        <v>18</v>
      </c>
      <c r="E1372" s="60"/>
      <c r="F1372" s="61"/>
      <c r="G1372" s="1">
        <v>42691.993750000001</v>
      </c>
      <c r="H1372" s="59" t="s">
        <v>565</v>
      </c>
      <c r="I1372" s="60"/>
      <c r="J1372" s="61"/>
      <c r="K1372" s="7"/>
      <c r="L1372" s="2">
        <v>18000</v>
      </c>
      <c r="M1372" s="7" t="s">
        <v>381</v>
      </c>
      <c r="N1372" s="7"/>
    </row>
    <row r="1373" spans="1:14" x14ac:dyDescent="0.4">
      <c r="A1373" s="8">
        <v>22868</v>
      </c>
      <c r="B1373" s="8" t="s">
        <v>545</v>
      </c>
      <c r="C1373" s="8" t="s">
        <v>873</v>
      </c>
      <c r="D1373" s="62" t="s">
        <v>18</v>
      </c>
      <c r="E1373" s="60"/>
      <c r="F1373" s="61"/>
      <c r="G1373" s="3">
        <v>42697.807638888888</v>
      </c>
      <c r="H1373" s="62" t="s">
        <v>565</v>
      </c>
      <c r="I1373" s="60"/>
      <c r="J1373" s="61"/>
      <c r="K1373" s="8"/>
      <c r="L1373" s="4">
        <v>45000</v>
      </c>
      <c r="M1373" s="8" t="s">
        <v>381</v>
      </c>
      <c r="N1373" s="8"/>
    </row>
    <row r="1374" spans="1:14" x14ac:dyDescent="0.4">
      <c r="A1374" s="7">
        <v>22868</v>
      </c>
      <c r="B1374" s="7" t="s">
        <v>545</v>
      </c>
      <c r="C1374" s="7" t="s">
        <v>873</v>
      </c>
      <c r="D1374" s="59" t="s">
        <v>170</v>
      </c>
      <c r="E1374" s="60"/>
      <c r="F1374" s="61"/>
      <c r="G1374" s="1">
        <v>42698.04583333333</v>
      </c>
      <c r="H1374" s="59" t="s">
        <v>171</v>
      </c>
      <c r="I1374" s="60"/>
      <c r="J1374" s="61"/>
      <c r="K1374" s="7" t="s">
        <v>172</v>
      </c>
      <c r="L1374" s="2">
        <v>525</v>
      </c>
      <c r="M1374" s="7" t="s">
        <v>735</v>
      </c>
      <c r="N1374" s="7"/>
    </row>
    <row r="1375" spans="1:14" x14ac:dyDescent="0.4">
      <c r="A1375" s="8">
        <v>22868</v>
      </c>
      <c r="B1375" s="8" t="s">
        <v>545</v>
      </c>
      <c r="C1375" s="8" t="s">
        <v>874</v>
      </c>
      <c r="D1375" s="62" t="s">
        <v>18</v>
      </c>
      <c r="E1375" s="60"/>
      <c r="F1375" s="61"/>
      <c r="G1375" s="3">
        <v>42708.824999999997</v>
      </c>
      <c r="H1375" s="62" t="s">
        <v>565</v>
      </c>
      <c r="I1375" s="60"/>
      <c r="J1375" s="61"/>
      <c r="K1375" s="8"/>
      <c r="L1375" s="4">
        <v>11000</v>
      </c>
      <c r="M1375" s="8" t="s">
        <v>381</v>
      </c>
      <c r="N1375" s="8"/>
    </row>
    <row r="1376" spans="1:14" x14ac:dyDescent="0.4">
      <c r="A1376" s="7">
        <v>22868</v>
      </c>
      <c r="B1376" s="7" t="s">
        <v>545</v>
      </c>
      <c r="C1376" s="7" t="s">
        <v>874</v>
      </c>
      <c r="D1376" s="59" t="s">
        <v>18</v>
      </c>
      <c r="E1376" s="60"/>
      <c r="F1376" s="61"/>
      <c r="G1376" s="1">
        <v>42709.659722222219</v>
      </c>
      <c r="H1376" s="59" t="s">
        <v>565</v>
      </c>
      <c r="I1376" s="60"/>
      <c r="J1376" s="61"/>
      <c r="K1376" s="7"/>
      <c r="L1376" s="2">
        <v>400</v>
      </c>
      <c r="M1376" s="7" t="s">
        <v>381</v>
      </c>
      <c r="N1376" s="7"/>
    </row>
    <row r="1377" spans="1:14" ht="25.35" x14ac:dyDescent="0.4">
      <c r="A1377" s="8">
        <v>22868</v>
      </c>
      <c r="B1377" s="8" t="s">
        <v>545</v>
      </c>
      <c r="C1377" s="8" t="s">
        <v>875</v>
      </c>
      <c r="D1377" s="62" t="s">
        <v>190</v>
      </c>
      <c r="E1377" s="60"/>
      <c r="F1377" s="61"/>
      <c r="G1377" s="3">
        <v>42720.775000000001</v>
      </c>
      <c r="H1377" s="62" t="s">
        <v>876</v>
      </c>
      <c r="I1377" s="60"/>
      <c r="J1377" s="61"/>
      <c r="K1377" s="8" t="s">
        <v>191</v>
      </c>
      <c r="L1377" s="4">
        <v>29000</v>
      </c>
      <c r="M1377" s="8" t="s">
        <v>877</v>
      </c>
      <c r="N1377" s="8"/>
    </row>
    <row r="1378" spans="1:14" ht="25.35" x14ac:dyDescent="0.4">
      <c r="A1378" s="7">
        <v>22868</v>
      </c>
      <c r="B1378" s="7" t="s">
        <v>545</v>
      </c>
      <c r="C1378" s="7" t="s">
        <v>875</v>
      </c>
      <c r="D1378" s="59" t="s">
        <v>190</v>
      </c>
      <c r="E1378" s="60"/>
      <c r="F1378" s="61"/>
      <c r="G1378" s="1">
        <v>42720.775629201387</v>
      </c>
      <c r="H1378" s="59" t="s">
        <v>878</v>
      </c>
      <c r="I1378" s="60"/>
      <c r="J1378" s="61"/>
      <c r="K1378" s="7" t="s">
        <v>191</v>
      </c>
      <c r="L1378" s="2">
        <v>29000</v>
      </c>
      <c r="M1378" s="7" t="s">
        <v>877</v>
      </c>
      <c r="N1378" s="7"/>
    </row>
    <row r="1379" spans="1:14" x14ac:dyDescent="0.4">
      <c r="A1379" s="8">
        <v>22868</v>
      </c>
      <c r="B1379" s="8" t="s">
        <v>545</v>
      </c>
      <c r="C1379" s="8" t="s">
        <v>875</v>
      </c>
      <c r="D1379" s="62" t="s">
        <v>170</v>
      </c>
      <c r="E1379" s="60"/>
      <c r="F1379" s="61"/>
      <c r="G1379" s="3">
        <v>42720.873611111107</v>
      </c>
      <c r="H1379" s="62" t="s">
        <v>171</v>
      </c>
      <c r="I1379" s="60"/>
      <c r="J1379" s="61"/>
      <c r="K1379" s="8" t="s">
        <v>172</v>
      </c>
      <c r="L1379" s="4">
        <v>5600</v>
      </c>
      <c r="M1379" s="8" t="s">
        <v>618</v>
      </c>
      <c r="N1379" s="8"/>
    </row>
    <row r="1380" spans="1:14" ht="25.35" x14ac:dyDescent="0.4">
      <c r="A1380" s="7">
        <v>22868</v>
      </c>
      <c r="B1380" s="7" t="s">
        <v>545</v>
      </c>
      <c r="C1380" s="7" t="s">
        <v>879</v>
      </c>
      <c r="D1380" s="59" t="s">
        <v>190</v>
      </c>
      <c r="E1380" s="60"/>
      <c r="F1380" s="61"/>
      <c r="G1380" s="1">
        <v>42748.901388888888</v>
      </c>
      <c r="H1380" s="59" t="s">
        <v>876</v>
      </c>
      <c r="I1380" s="60"/>
      <c r="J1380" s="61"/>
      <c r="K1380" s="7" t="s">
        <v>191</v>
      </c>
      <c r="L1380" s="2">
        <v>16000</v>
      </c>
      <c r="M1380" s="7" t="s">
        <v>877</v>
      </c>
      <c r="N1380" s="7"/>
    </row>
    <row r="1381" spans="1:14" ht="25.35" x14ac:dyDescent="0.4">
      <c r="A1381" s="8">
        <v>22868</v>
      </c>
      <c r="B1381" s="8" t="s">
        <v>545</v>
      </c>
      <c r="C1381" s="8" t="s">
        <v>879</v>
      </c>
      <c r="D1381" s="62" t="s">
        <v>190</v>
      </c>
      <c r="E1381" s="60"/>
      <c r="F1381" s="61"/>
      <c r="G1381" s="3">
        <v>42748.901388888888</v>
      </c>
      <c r="H1381" s="62" t="s">
        <v>878</v>
      </c>
      <c r="I1381" s="60"/>
      <c r="J1381" s="61"/>
      <c r="K1381" s="8" t="s">
        <v>191</v>
      </c>
      <c r="L1381" s="4">
        <v>16000</v>
      </c>
      <c r="M1381" s="8" t="s">
        <v>877</v>
      </c>
      <c r="N1381" s="8"/>
    </row>
    <row r="1382" spans="1:14" ht="25.35" x14ac:dyDescent="0.4">
      <c r="A1382" s="7">
        <v>22868</v>
      </c>
      <c r="B1382" s="7" t="s">
        <v>545</v>
      </c>
      <c r="C1382" s="7" t="s">
        <v>879</v>
      </c>
      <c r="D1382" s="59" t="s">
        <v>190</v>
      </c>
      <c r="E1382" s="60"/>
      <c r="F1382" s="61"/>
      <c r="G1382" s="1">
        <v>42749.099305555552</v>
      </c>
      <c r="H1382" s="59" t="s">
        <v>880</v>
      </c>
      <c r="I1382" s="60"/>
      <c r="J1382" s="61"/>
      <c r="K1382" s="7" t="s">
        <v>191</v>
      </c>
      <c r="L1382" s="2">
        <v>6000</v>
      </c>
      <c r="M1382" s="7" t="s">
        <v>877</v>
      </c>
      <c r="N1382" s="7"/>
    </row>
    <row r="1383" spans="1:14" ht="25.35" x14ac:dyDescent="0.4">
      <c r="A1383" s="8">
        <v>22868</v>
      </c>
      <c r="B1383" s="8" t="s">
        <v>545</v>
      </c>
      <c r="C1383" s="8" t="s">
        <v>879</v>
      </c>
      <c r="D1383" s="62" t="s">
        <v>190</v>
      </c>
      <c r="E1383" s="60"/>
      <c r="F1383" s="61"/>
      <c r="G1383" s="3">
        <v>42749.099305555552</v>
      </c>
      <c r="H1383" s="62" t="s">
        <v>881</v>
      </c>
      <c r="I1383" s="60"/>
      <c r="J1383" s="61"/>
      <c r="K1383" s="8" t="s">
        <v>191</v>
      </c>
      <c r="L1383" s="4">
        <v>16000</v>
      </c>
      <c r="M1383" s="8" t="s">
        <v>877</v>
      </c>
      <c r="N1383" s="8"/>
    </row>
    <row r="1384" spans="1:14" x14ac:dyDescent="0.4">
      <c r="A1384" s="7">
        <v>22868</v>
      </c>
      <c r="B1384" s="7" t="s">
        <v>545</v>
      </c>
      <c r="C1384" s="7" t="s">
        <v>879</v>
      </c>
      <c r="D1384" s="59" t="s">
        <v>170</v>
      </c>
      <c r="E1384" s="60"/>
      <c r="F1384" s="61"/>
      <c r="G1384" s="1">
        <v>42749.099305555552</v>
      </c>
      <c r="H1384" s="59" t="s">
        <v>171</v>
      </c>
      <c r="I1384" s="60"/>
      <c r="J1384" s="61"/>
      <c r="K1384" s="7" t="s">
        <v>172</v>
      </c>
      <c r="L1384" s="2">
        <v>3650</v>
      </c>
      <c r="M1384" s="7" t="s">
        <v>618</v>
      </c>
      <c r="N1384" s="7"/>
    </row>
    <row r="1385" spans="1:14" ht="25.35" x14ac:dyDescent="0.4">
      <c r="A1385" s="8">
        <v>22868</v>
      </c>
      <c r="B1385" s="8" t="s">
        <v>545</v>
      </c>
      <c r="C1385" s="8" t="s">
        <v>879</v>
      </c>
      <c r="D1385" s="62" t="s">
        <v>190</v>
      </c>
      <c r="E1385" s="60"/>
      <c r="F1385" s="61"/>
      <c r="G1385" s="3">
        <v>42749.777083333334</v>
      </c>
      <c r="H1385" s="62" t="s">
        <v>876</v>
      </c>
      <c r="I1385" s="60"/>
      <c r="J1385" s="61"/>
      <c r="K1385" s="8" t="s">
        <v>191</v>
      </c>
      <c r="L1385" s="4">
        <v>22000</v>
      </c>
      <c r="M1385" s="8" t="s">
        <v>877</v>
      </c>
      <c r="N1385" s="8"/>
    </row>
    <row r="1386" spans="1:14" x14ac:dyDescent="0.4">
      <c r="A1386" s="7">
        <v>22868</v>
      </c>
      <c r="B1386" s="7" t="s">
        <v>16</v>
      </c>
      <c r="C1386" s="7" t="s">
        <v>882</v>
      </c>
      <c r="D1386" s="59" t="s">
        <v>190</v>
      </c>
      <c r="E1386" s="60"/>
      <c r="F1386" s="61"/>
      <c r="G1386" s="1">
        <v>42768.689583333333</v>
      </c>
      <c r="H1386" s="59" t="s">
        <v>878</v>
      </c>
      <c r="I1386" s="60"/>
      <c r="J1386" s="61"/>
      <c r="K1386" s="7" t="s">
        <v>191</v>
      </c>
      <c r="L1386" s="2">
        <v>200000</v>
      </c>
      <c r="M1386" s="7"/>
      <c r="N1386" s="7"/>
    </row>
    <row r="1387" spans="1:14" x14ac:dyDescent="0.4">
      <c r="A1387" s="8">
        <v>22868</v>
      </c>
      <c r="B1387" s="8" t="s">
        <v>16</v>
      </c>
      <c r="C1387" s="8" t="s">
        <v>882</v>
      </c>
      <c r="D1387" s="62" t="s">
        <v>190</v>
      </c>
      <c r="E1387" s="60"/>
      <c r="F1387" s="61"/>
      <c r="G1387" s="3">
        <v>42768.689583333333</v>
      </c>
      <c r="H1387" s="62" t="s">
        <v>876</v>
      </c>
      <c r="I1387" s="60"/>
      <c r="J1387" s="61"/>
      <c r="K1387" s="8" t="s">
        <v>191</v>
      </c>
      <c r="L1387" s="4">
        <v>200000</v>
      </c>
      <c r="M1387" s="8"/>
      <c r="N1387" s="8"/>
    </row>
    <row r="1388" spans="1:14" x14ac:dyDescent="0.4">
      <c r="A1388" s="7">
        <v>22868</v>
      </c>
      <c r="B1388" s="7" t="s">
        <v>16</v>
      </c>
      <c r="C1388" s="7" t="s">
        <v>882</v>
      </c>
      <c r="D1388" s="59" t="s">
        <v>170</v>
      </c>
      <c r="E1388" s="60"/>
      <c r="F1388" s="61"/>
      <c r="G1388" s="1">
        <v>42768.884722222218</v>
      </c>
      <c r="H1388" s="59" t="s">
        <v>171</v>
      </c>
      <c r="I1388" s="60"/>
      <c r="J1388" s="61"/>
      <c r="K1388" s="7" t="s">
        <v>172</v>
      </c>
      <c r="L1388" s="2">
        <v>15500</v>
      </c>
      <c r="M1388" s="7"/>
      <c r="N1388" s="7"/>
    </row>
    <row r="1389" spans="1:14" x14ac:dyDescent="0.4">
      <c r="A1389" s="8">
        <v>22868</v>
      </c>
      <c r="B1389" s="8" t="s">
        <v>16</v>
      </c>
      <c r="C1389" s="8" t="s">
        <v>882</v>
      </c>
      <c r="D1389" s="62" t="s">
        <v>170</v>
      </c>
      <c r="E1389" s="60"/>
      <c r="F1389" s="61"/>
      <c r="G1389" s="3">
        <v>42769.229166666664</v>
      </c>
      <c r="H1389" s="62" t="s">
        <v>171</v>
      </c>
      <c r="I1389" s="60"/>
      <c r="J1389" s="61"/>
      <c r="K1389" s="8" t="s">
        <v>172</v>
      </c>
      <c r="L1389" s="4">
        <v>3600</v>
      </c>
      <c r="M1389" s="8"/>
      <c r="N1389" s="8"/>
    </row>
    <row r="1390" spans="1:14" x14ac:dyDescent="0.4">
      <c r="A1390" s="7">
        <v>22868</v>
      </c>
      <c r="B1390" s="7" t="s">
        <v>16</v>
      </c>
      <c r="C1390" s="7" t="s">
        <v>883</v>
      </c>
      <c r="D1390" s="59" t="s">
        <v>190</v>
      </c>
      <c r="E1390" s="60"/>
      <c r="F1390" s="61"/>
      <c r="G1390" s="1">
        <v>42769.614583333328</v>
      </c>
      <c r="H1390" s="59" t="s">
        <v>880</v>
      </c>
      <c r="I1390" s="60"/>
      <c r="J1390" s="61"/>
      <c r="K1390" s="7" t="s">
        <v>191</v>
      </c>
      <c r="L1390" s="2">
        <v>120000</v>
      </c>
      <c r="M1390" s="7"/>
      <c r="N1390" s="7"/>
    </row>
    <row r="1391" spans="1:14" x14ac:dyDescent="0.4">
      <c r="A1391" s="8">
        <v>22868</v>
      </c>
      <c r="B1391" s="8" t="s">
        <v>16</v>
      </c>
      <c r="C1391" s="8" t="s">
        <v>883</v>
      </c>
      <c r="D1391" s="62" t="s">
        <v>190</v>
      </c>
      <c r="E1391" s="60"/>
      <c r="F1391" s="61"/>
      <c r="G1391" s="3">
        <v>42769.614583333328</v>
      </c>
      <c r="H1391" s="62" t="s">
        <v>876</v>
      </c>
      <c r="I1391" s="60"/>
      <c r="J1391" s="61"/>
      <c r="K1391" s="8" t="s">
        <v>191</v>
      </c>
      <c r="L1391" s="4">
        <v>100000</v>
      </c>
      <c r="M1391" s="8"/>
      <c r="N1391" s="8"/>
    </row>
    <row r="1392" spans="1:14" x14ac:dyDescent="0.4">
      <c r="A1392" s="7">
        <v>22868</v>
      </c>
      <c r="B1392" s="7" t="s">
        <v>16</v>
      </c>
      <c r="C1392" s="7" t="s">
        <v>883</v>
      </c>
      <c r="D1392" s="59" t="s">
        <v>190</v>
      </c>
      <c r="E1392" s="60"/>
      <c r="F1392" s="61"/>
      <c r="G1392" s="1">
        <v>42769.614583333328</v>
      </c>
      <c r="H1392" s="59" t="s">
        <v>881</v>
      </c>
      <c r="I1392" s="60"/>
      <c r="J1392" s="61"/>
      <c r="K1392" s="7" t="s">
        <v>191</v>
      </c>
      <c r="L1392" s="2">
        <v>200000</v>
      </c>
      <c r="M1392" s="7"/>
      <c r="N1392" s="7"/>
    </row>
    <row r="1393" spans="1:14" x14ac:dyDescent="0.4">
      <c r="A1393" s="8">
        <v>22868</v>
      </c>
      <c r="B1393" s="8" t="s">
        <v>16</v>
      </c>
      <c r="C1393" s="8" t="s">
        <v>883</v>
      </c>
      <c r="D1393" s="62" t="s">
        <v>170</v>
      </c>
      <c r="E1393" s="60"/>
      <c r="F1393" s="61"/>
      <c r="G1393" s="3">
        <v>42769.689583333333</v>
      </c>
      <c r="H1393" s="62" t="s">
        <v>171</v>
      </c>
      <c r="I1393" s="60"/>
      <c r="J1393" s="61"/>
      <c r="K1393" s="8" t="s">
        <v>172</v>
      </c>
      <c r="L1393" s="4">
        <v>70000</v>
      </c>
      <c r="M1393" s="8"/>
      <c r="N1393" s="8"/>
    </row>
    <row r="1394" spans="1:14" x14ac:dyDescent="0.4">
      <c r="A1394" s="7">
        <v>22868</v>
      </c>
      <c r="B1394" s="7" t="s">
        <v>16</v>
      </c>
      <c r="C1394" s="7" t="s">
        <v>883</v>
      </c>
      <c r="D1394" s="59" t="s">
        <v>190</v>
      </c>
      <c r="E1394" s="60"/>
      <c r="F1394" s="61"/>
      <c r="G1394" s="1">
        <v>42769.852083333331</v>
      </c>
      <c r="H1394" s="59" t="s">
        <v>876</v>
      </c>
      <c r="I1394" s="60"/>
      <c r="J1394" s="61"/>
      <c r="K1394" s="7" t="s">
        <v>191</v>
      </c>
      <c r="L1394" s="2">
        <v>100000</v>
      </c>
      <c r="M1394" s="7"/>
      <c r="N1394" s="7"/>
    </row>
    <row r="1395" spans="1:14" x14ac:dyDescent="0.4">
      <c r="A1395" s="8">
        <v>22868</v>
      </c>
      <c r="B1395" s="8" t="s">
        <v>16</v>
      </c>
      <c r="C1395" s="8" t="s">
        <v>883</v>
      </c>
      <c r="D1395" s="62" t="s">
        <v>190</v>
      </c>
      <c r="E1395" s="60"/>
      <c r="F1395" s="61"/>
      <c r="G1395" s="3">
        <v>42770.069444444445</v>
      </c>
      <c r="H1395" s="62" t="s">
        <v>881</v>
      </c>
      <c r="I1395" s="60"/>
      <c r="J1395" s="61"/>
      <c r="K1395" s="8" t="s">
        <v>191</v>
      </c>
      <c r="L1395" s="4">
        <v>10000</v>
      </c>
      <c r="M1395" s="8"/>
      <c r="N1395" s="8"/>
    </row>
    <row r="1396" spans="1:14" x14ac:dyDescent="0.4">
      <c r="A1396" s="7">
        <v>22868</v>
      </c>
      <c r="B1396" s="7" t="s">
        <v>16</v>
      </c>
      <c r="C1396" s="7" t="s">
        <v>884</v>
      </c>
      <c r="D1396" s="59" t="s">
        <v>190</v>
      </c>
      <c r="E1396" s="60"/>
      <c r="F1396" s="61"/>
      <c r="G1396" s="1">
        <v>42770.91805555555</v>
      </c>
      <c r="H1396" s="59" t="s">
        <v>876</v>
      </c>
      <c r="I1396" s="60"/>
      <c r="J1396" s="61"/>
      <c r="K1396" s="7" t="s">
        <v>191</v>
      </c>
      <c r="L1396" s="2">
        <v>130000</v>
      </c>
      <c r="M1396" s="7"/>
      <c r="N1396" s="7"/>
    </row>
    <row r="1397" spans="1:14" x14ac:dyDescent="0.4">
      <c r="A1397" s="8">
        <v>22868</v>
      </c>
      <c r="B1397" s="8" t="s">
        <v>16</v>
      </c>
      <c r="C1397" s="8" t="s">
        <v>885</v>
      </c>
      <c r="D1397" s="62" t="s">
        <v>190</v>
      </c>
      <c r="E1397" s="60"/>
      <c r="F1397" s="61"/>
      <c r="G1397" s="3">
        <v>42771.711805555555</v>
      </c>
      <c r="H1397" s="62" t="s">
        <v>881</v>
      </c>
      <c r="I1397" s="60"/>
      <c r="J1397" s="61"/>
      <c r="K1397" s="8" t="s">
        <v>191</v>
      </c>
      <c r="L1397" s="4">
        <v>130000</v>
      </c>
      <c r="M1397" s="8"/>
      <c r="N1397" s="8"/>
    </row>
    <row r="1398" spans="1:14" x14ac:dyDescent="0.4">
      <c r="A1398" s="7">
        <v>22868</v>
      </c>
      <c r="B1398" s="7" t="s">
        <v>16</v>
      </c>
      <c r="C1398" s="7" t="s">
        <v>885</v>
      </c>
      <c r="D1398" s="59" t="s">
        <v>190</v>
      </c>
      <c r="E1398" s="60"/>
      <c r="F1398" s="61"/>
      <c r="G1398" s="1">
        <v>42771.711805555555</v>
      </c>
      <c r="H1398" s="59" t="s">
        <v>880</v>
      </c>
      <c r="I1398" s="60"/>
      <c r="J1398" s="61"/>
      <c r="K1398" s="7" t="s">
        <v>191</v>
      </c>
      <c r="L1398" s="2">
        <v>40000</v>
      </c>
      <c r="M1398" s="7"/>
      <c r="N1398" s="7"/>
    </row>
    <row r="1399" spans="1:14" x14ac:dyDescent="0.4">
      <c r="A1399" s="8">
        <v>22868</v>
      </c>
      <c r="B1399" s="8" t="s">
        <v>16</v>
      </c>
      <c r="C1399" s="8" t="s">
        <v>885</v>
      </c>
      <c r="D1399" s="62" t="s">
        <v>190</v>
      </c>
      <c r="E1399" s="60"/>
      <c r="F1399" s="61"/>
      <c r="G1399" s="3">
        <v>42771.738888888889</v>
      </c>
      <c r="H1399" s="62" t="s">
        <v>876</v>
      </c>
      <c r="I1399" s="60"/>
      <c r="J1399" s="61"/>
      <c r="K1399" s="8" t="s">
        <v>191</v>
      </c>
      <c r="L1399" s="4">
        <v>70000</v>
      </c>
      <c r="M1399" s="8"/>
      <c r="N1399" s="8"/>
    </row>
    <row r="1400" spans="1:14" x14ac:dyDescent="0.4">
      <c r="A1400" s="7">
        <v>22868</v>
      </c>
      <c r="B1400" s="7" t="s">
        <v>16</v>
      </c>
      <c r="C1400" s="7" t="s">
        <v>885</v>
      </c>
      <c r="D1400" s="59" t="s">
        <v>190</v>
      </c>
      <c r="E1400" s="60"/>
      <c r="F1400" s="61"/>
      <c r="G1400" s="1">
        <v>42772.002083333333</v>
      </c>
      <c r="H1400" s="59" t="s">
        <v>881</v>
      </c>
      <c r="I1400" s="60"/>
      <c r="J1400" s="61"/>
      <c r="K1400" s="7" t="s">
        <v>191</v>
      </c>
      <c r="L1400" s="2">
        <v>70000</v>
      </c>
      <c r="M1400" s="7"/>
      <c r="N1400" s="7"/>
    </row>
    <row r="1401" spans="1:14" x14ac:dyDescent="0.4">
      <c r="A1401" s="8">
        <v>22868</v>
      </c>
      <c r="B1401" s="8" t="s">
        <v>16</v>
      </c>
      <c r="C1401" s="8" t="s">
        <v>885</v>
      </c>
      <c r="D1401" s="62" t="s">
        <v>190</v>
      </c>
      <c r="E1401" s="60"/>
      <c r="F1401" s="61"/>
      <c r="G1401" s="3">
        <v>42772.002083333333</v>
      </c>
      <c r="H1401" s="62" t="s">
        <v>880</v>
      </c>
      <c r="I1401" s="60"/>
      <c r="J1401" s="61"/>
      <c r="K1401" s="8" t="s">
        <v>191</v>
      </c>
      <c r="L1401" s="4">
        <v>50000</v>
      </c>
      <c r="M1401" s="8"/>
      <c r="N1401" s="8"/>
    </row>
    <row r="1402" spans="1:14" x14ac:dyDescent="0.4">
      <c r="A1402" s="7">
        <v>22868</v>
      </c>
      <c r="B1402" s="7" t="s">
        <v>16</v>
      </c>
      <c r="C1402" s="7" t="s">
        <v>886</v>
      </c>
      <c r="D1402" s="59" t="s">
        <v>190</v>
      </c>
      <c r="E1402" s="60"/>
      <c r="F1402" s="61"/>
      <c r="G1402" s="1">
        <v>42772.5625</v>
      </c>
      <c r="H1402" s="59" t="s">
        <v>876</v>
      </c>
      <c r="I1402" s="60"/>
      <c r="J1402" s="61"/>
      <c r="K1402" s="7" t="s">
        <v>191</v>
      </c>
      <c r="L1402" s="2">
        <v>70000</v>
      </c>
      <c r="M1402" s="7"/>
      <c r="N1402" s="7"/>
    </row>
    <row r="1403" spans="1:14" x14ac:dyDescent="0.4">
      <c r="A1403" s="8">
        <v>22868</v>
      </c>
      <c r="B1403" s="8" t="s">
        <v>16</v>
      </c>
      <c r="C1403" s="8" t="s">
        <v>886</v>
      </c>
      <c r="D1403" s="62" t="s">
        <v>190</v>
      </c>
      <c r="E1403" s="60"/>
      <c r="F1403" s="61"/>
      <c r="G1403" s="3">
        <v>42772.647916666661</v>
      </c>
      <c r="H1403" s="62" t="s">
        <v>876</v>
      </c>
      <c r="I1403" s="60"/>
      <c r="J1403" s="61"/>
      <c r="K1403" s="8" t="s">
        <v>191</v>
      </c>
      <c r="L1403" s="4">
        <v>50000</v>
      </c>
      <c r="M1403" s="8"/>
      <c r="N1403" s="8"/>
    </row>
    <row r="1404" spans="1:14" x14ac:dyDescent="0.4">
      <c r="A1404" s="7">
        <v>22868</v>
      </c>
      <c r="B1404" s="7" t="s">
        <v>16</v>
      </c>
      <c r="C1404" s="7" t="s">
        <v>886</v>
      </c>
      <c r="D1404" s="59" t="s">
        <v>190</v>
      </c>
      <c r="E1404" s="60"/>
      <c r="F1404" s="61"/>
      <c r="G1404" s="1">
        <v>42772.692361111112</v>
      </c>
      <c r="H1404" s="59" t="s">
        <v>876</v>
      </c>
      <c r="I1404" s="60"/>
      <c r="J1404" s="61"/>
      <c r="K1404" s="7" t="s">
        <v>191</v>
      </c>
      <c r="L1404" s="2">
        <v>100000</v>
      </c>
      <c r="M1404" s="7"/>
      <c r="N1404" s="7"/>
    </row>
    <row r="1405" spans="1:14" x14ac:dyDescent="0.4">
      <c r="A1405" s="8">
        <v>22868</v>
      </c>
      <c r="B1405" s="8" t="s">
        <v>16</v>
      </c>
      <c r="C1405" s="8" t="s">
        <v>887</v>
      </c>
      <c r="D1405" s="62" t="s">
        <v>190</v>
      </c>
      <c r="E1405" s="60"/>
      <c r="F1405" s="61"/>
      <c r="G1405" s="3">
        <v>42773.378472222219</v>
      </c>
      <c r="H1405" s="62" t="s">
        <v>881</v>
      </c>
      <c r="I1405" s="60"/>
      <c r="J1405" s="61"/>
      <c r="K1405" s="8" t="s">
        <v>191</v>
      </c>
      <c r="L1405" s="4">
        <v>135000</v>
      </c>
      <c r="M1405" s="8"/>
      <c r="N1405" s="8"/>
    </row>
    <row r="1406" spans="1:14" x14ac:dyDescent="0.4">
      <c r="A1406" s="7">
        <v>22868</v>
      </c>
      <c r="B1406" s="7" t="s">
        <v>16</v>
      </c>
      <c r="C1406" s="7" t="s">
        <v>887</v>
      </c>
      <c r="D1406" s="59" t="s">
        <v>190</v>
      </c>
      <c r="E1406" s="60"/>
      <c r="F1406" s="61"/>
      <c r="G1406" s="1">
        <v>42773.670138888891</v>
      </c>
      <c r="H1406" s="59" t="s">
        <v>876</v>
      </c>
      <c r="I1406" s="60"/>
      <c r="J1406" s="61"/>
      <c r="K1406" s="7" t="s">
        <v>191</v>
      </c>
      <c r="L1406" s="2">
        <v>50000</v>
      </c>
      <c r="M1406" s="7"/>
      <c r="N1406" s="7"/>
    </row>
    <row r="1407" spans="1:14" x14ac:dyDescent="0.4">
      <c r="A1407" s="8">
        <v>22868</v>
      </c>
      <c r="B1407" s="8" t="s">
        <v>16</v>
      </c>
      <c r="C1407" s="8" t="s">
        <v>888</v>
      </c>
      <c r="D1407" s="62" t="s">
        <v>190</v>
      </c>
      <c r="E1407" s="60"/>
      <c r="F1407" s="61"/>
      <c r="G1407" s="3">
        <v>42774.409722222219</v>
      </c>
      <c r="H1407" s="62" t="s">
        <v>881</v>
      </c>
      <c r="I1407" s="60"/>
      <c r="J1407" s="61"/>
      <c r="K1407" s="8" t="s">
        <v>191</v>
      </c>
      <c r="L1407" s="4">
        <v>50000</v>
      </c>
      <c r="M1407" s="8"/>
      <c r="N1407" s="8"/>
    </row>
    <row r="1408" spans="1:14" x14ac:dyDescent="0.4">
      <c r="A1408" s="7">
        <v>22868</v>
      </c>
      <c r="B1408" s="7" t="s">
        <v>16</v>
      </c>
      <c r="C1408" s="7" t="s">
        <v>888</v>
      </c>
      <c r="D1408" s="59" t="s">
        <v>190</v>
      </c>
      <c r="E1408" s="60"/>
      <c r="F1408" s="61"/>
      <c r="G1408" s="1">
        <v>42774.409722222219</v>
      </c>
      <c r="H1408" s="59" t="s">
        <v>880</v>
      </c>
      <c r="I1408" s="60"/>
      <c r="J1408" s="61"/>
      <c r="K1408" s="7" t="s">
        <v>191</v>
      </c>
      <c r="L1408" s="2">
        <v>30000</v>
      </c>
      <c r="M1408" s="7"/>
      <c r="N1408" s="7"/>
    </row>
    <row r="1409" spans="1:14" x14ac:dyDescent="0.4">
      <c r="A1409" s="8">
        <v>22868</v>
      </c>
      <c r="B1409" s="8" t="s">
        <v>16</v>
      </c>
      <c r="C1409" s="8" t="s">
        <v>888</v>
      </c>
      <c r="D1409" s="62" t="s">
        <v>190</v>
      </c>
      <c r="E1409" s="60"/>
      <c r="F1409" s="61"/>
      <c r="G1409" s="3">
        <v>42774.65</v>
      </c>
      <c r="H1409" s="62" t="s">
        <v>876</v>
      </c>
      <c r="I1409" s="60"/>
      <c r="J1409" s="61"/>
      <c r="K1409" s="8" t="s">
        <v>191</v>
      </c>
      <c r="L1409" s="4">
        <v>50000</v>
      </c>
      <c r="M1409" s="8"/>
      <c r="N1409" s="8"/>
    </row>
    <row r="1410" spans="1:14" x14ac:dyDescent="0.4">
      <c r="A1410" s="7">
        <v>22868</v>
      </c>
      <c r="B1410" s="7" t="s">
        <v>16</v>
      </c>
      <c r="C1410" s="7" t="s">
        <v>889</v>
      </c>
      <c r="D1410" s="59" t="s">
        <v>190</v>
      </c>
      <c r="E1410" s="60"/>
      <c r="F1410" s="61"/>
      <c r="G1410" s="1">
        <v>42775.422222222223</v>
      </c>
      <c r="H1410" s="59" t="s">
        <v>876</v>
      </c>
      <c r="I1410" s="60"/>
      <c r="J1410" s="61"/>
      <c r="K1410" s="7" t="s">
        <v>191</v>
      </c>
      <c r="L1410" s="2">
        <v>100000</v>
      </c>
      <c r="M1410" s="7"/>
      <c r="N1410" s="7"/>
    </row>
    <row r="1411" spans="1:14" x14ac:dyDescent="0.4">
      <c r="A1411" s="8">
        <v>22868</v>
      </c>
      <c r="B1411" s="8" t="s">
        <v>16</v>
      </c>
      <c r="C1411" s="8" t="s">
        <v>889</v>
      </c>
      <c r="D1411" s="62" t="s">
        <v>190</v>
      </c>
      <c r="E1411" s="60"/>
      <c r="F1411" s="61"/>
      <c r="G1411" s="3">
        <v>42775.704861111109</v>
      </c>
      <c r="H1411" s="62" t="s">
        <v>881</v>
      </c>
      <c r="I1411" s="60"/>
      <c r="J1411" s="61"/>
      <c r="K1411" s="8" t="s">
        <v>191</v>
      </c>
      <c r="L1411" s="4">
        <v>60000</v>
      </c>
      <c r="M1411" s="8"/>
      <c r="N1411" s="8"/>
    </row>
    <row r="1412" spans="1:14" x14ac:dyDescent="0.4">
      <c r="A1412" s="7">
        <v>22868</v>
      </c>
      <c r="B1412" s="7" t="s">
        <v>16</v>
      </c>
      <c r="C1412" s="7" t="s">
        <v>889</v>
      </c>
      <c r="D1412" s="59" t="s">
        <v>190</v>
      </c>
      <c r="E1412" s="60"/>
      <c r="F1412" s="61"/>
      <c r="G1412" s="1">
        <v>42776.051388888889</v>
      </c>
      <c r="H1412" s="59" t="s">
        <v>876</v>
      </c>
      <c r="I1412" s="60"/>
      <c r="J1412" s="61"/>
      <c r="K1412" s="7" t="s">
        <v>191</v>
      </c>
      <c r="L1412" s="2">
        <v>75000</v>
      </c>
      <c r="M1412" s="7"/>
      <c r="N1412" s="7"/>
    </row>
    <row r="1413" spans="1:14" x14ac:dyDescent="0.4">
      <c r="A1413" s="8">
        <v>22868</v>
      </c>
      <c r="B1413" s="8" t="s">
        <v>16</v>
      </c>
      <c r="C1413" s="8" t="s">
        <v>889</v>
      </c>
      <c r="D1413" s="62" t="s">
        <v>18</v>
      </c>
      <c r="E1413" s="60"/>
      <c r="F1413" s="61"/>
      <c r="G1413" s="3">
        <v>42776.11041956018</v>
      </c>
      <c r="H1413" s="62" t="s">
        <v>161</v>
      </c>
      <c r="I1413" s="60"/>
      <c r="J1413" s="61"/>
      <c r="K1413" s="8"/>
      <c r="L1413" s="4">
        <v>20000</v>
      </c>
      <c r="M1413" s="8" t="s">
        <v>381</v>
      </c>
      <c r="N1413" s="8"/>
    </row>
    <row r="1414" spans="1:14" x14ac:dyDescent="0.4">
      <c r="A1414" s="7">
        <v>22868</v>
      </c>
      <c r="B1414" s="7" t="s">
        <v>16</v>
      </c>
      <c r="C1414" s="7" t="s">
        <v>890</v>
      </c>
      <c r="D1414" s="59" t="s">
        <v>170</v>
      </c>
      <c r="E1414" s="60"/>
      <c r="F1414" s="61"/>
      <c r="G1414" s="1">
        <v>42776.468055555553</v>
      </c>
      <c r="H1414" s="59" t="s">
        <v>171</v>
      </c>
      <c r="I1414" s="60"/>
      <c r="J1414" s="61"/>
      <c r="K1414" s="7" t="s">
        <v>172</v>
      </c>
      <c r="L1414" s="2">
        <v>18100</v>
      </c>
      <c r="M1414" s="7"/>
      <c r="N1414" s="7"/>
    </row>
    <row r="1415" spans="1:14" x14ac:dyDescent="0.4">
      <c r="A1415" s="8">
        <v>22868</v>
      </c>
      <c r="B1415" s="8" t="s">
        <v>16</v>
      </c>
      <c r="C1415" s="8" t="s">
        <v>890</v>
      </c>
      <c r="D1415" s="62" t="s">
        <v>190</v>
      </c>
      <c r="E1415" s="60"/>
      <c r="F1415" s="61"/>
      <c r="G1415" s="3">
        <v>42776.579166666663</v>
      </c>
      <c r="H1415" s="62" t="s">
        <v>881</v>
      </c>
      <c r="I1415" s="60"/>
      <c r="J1415" s="61"/>
      <c r="K1415" s="8" t="s">
        <v>191</v>
      </c>
      <c r="L1415" s="4">
        <v>75000</v>
      </c>
      <c r="M1415" s="8"/>
      <c r="N1415" s="8"/>
    </row>
    <row r="1416" spans="1:14" x14ac:dyDescent="0.4">
      <c r="A1416" s="7">
        <v>22868</v>
      </c>
      <c r="B1416" s="7" t="s">
        <v>16</v>
      </c>
      <c r="C1416" s="7" t="s">
        <v>890</v>
      </c>
      <c r="D1416" s="59" t="s">
        <v>190</v>
      </c>
      <c r="E1416" s="60"/>
      <c r="F1416" s="61"/>
      <c r="G1416" s="1">
        <v>42776.579166666663</v>
      </c>
      <c r="H1416" s="59" t="s">
        <v>880</v>
      </c>
      <c r="I1416" s="60"/>
      <c r="J1416" s="61"/>
      <c r="K1416" s="7" t="s">
        <v>191</v>
      </c>
      <c r="L1416" s="2">
        <v>183000</v>
      </c>
      <c r="M1416" s="7"/>
      <c r="N1416" s="7"/>
    </row>
    <row r="1417" spans="1:14" x14ac:dyDescent="0.4">
      <c r="A1417" s="8">
        <v>22868</v>
      </c>
      <c r="B1417" s="8" t="s">
        <v>16</v>
      </c>
      <c r="C1417" s="8" t="s">
        <v>890</v>
      </c>
      <c r="D1417" s="62" t="s">
        <v>190</v>
      </c>
      <c r="E1417" s="60"/>
      <c r="F1417" s="61"/>
      <c r="G1417" s="3">
        <v>42777.083333333328</v>
      </c>
      <c r="H1417" s="62" t="s">
        <v>876</v>
      </c>
      <c r="I1417" s="60"/>
      <c r="J1417" s="61"/>
      <c r="K1417" s="8" t="s">
        <v>191</v>
      </c>
      <c r="L1417" s="4">
        <v>160000</v>
      </c>
      <c r="M1417" s="8"/>
      <c r="N1417" s="8"/>
    </row>
    <row r="1418" spans="1:14" x14ac:dyDescent="0.4">
      <c r="A1418" s="7">
        <v>22868</v>
      </c>
      <c r="B1418" s="7" t="s">
        <v>16</v>
      </c>
      <c r="C1418" s="7" t="s">
        <v>891</v>
      </c>
      <c r="D1418" s="59" t="s">
        <v>190</v>
      </c>
      <c r="E1418" s="60"/>
      <c r="F1418" s="61"/>
      <c r="G1418" s="1">
        <v>42777.268055555556</v>
      </c>
      <c r="H1418" s="59" t="s">
        <v>876</v>
      </c>
      <c r="I1418" s="60"/>
      <c r="J1418" s="61"/>
      <c r="K1418" s="7" t="s">
        <v>191</v>
      </c>
      <c r="L1418" s="2">
        <v>98000</v>
      </c>
      <c r="M1418" s="7"/>
      <c r="N1418" s="7"/>
    </row>
    <row r="1419" spans="1:14" x14ac:dyDescent="0.4">
      <c r="A1419" s="8">
        <v>22868</v>
      </c>
      <c r="B1419" s="8" t="s">
        <v>16</v>
      </c>
      <c r="C1419" s="8" t="s">
        <v>891</v>
      </c>
      <c r="D1419" s="62" t="s">
        <v>190</v>
      </c>
      <c r="E1419" s="60"/>
      <c r="F1419" s="61"/>
      <c r="G1419" s="3">
        <v>42777.4</v>
      </c>
      <c r="H1419" s="62" t="s">
        <v>881</v>
      </c>
      <c r="I1419" s="60"/>
      <c r="J1419" s="61"/>
      <c r="K1419" s="8" t="s">
        <v>191</v>
      </c>
      <c r="L1419" s="4">
        <v>65000</v>
      </c>
      <c r="M1419" s="8"/>
      <c r="N1419" s="8"/>
    </row>
    <row r="1420" spans="1:14" x14ac:dyDescent="0.4">
      <c r="A1420" s="7">
        <v>22868</v>
      </c>
      <c r="B1420" s="7" t="s">
        <v>16</v>
      </c>
      <c r="C1420" s="7" t="s">
        <v>891</v>
      </c>
      <c r="D1420" s="59" t="s">
        <v>190</v>
      </c>
      <c r="E1420" s="60"/>
      <c r="F1420" s="61"/>
      <c r="G1420" s="1">
        <v>42777.863194444442</v>
      </c>
      <c r="H1420" s="59" t="s">
        <v>876</v>
      </c>
      <c r="I1420" s="60"/>
      <c r="J1420" s="61"/>
      <c r="K1420" s="7" t="s">
        <v>191</v>
      </c>
      <c r="L1420" s="2">
        <v>65000</v>
      </c>
      <c r="M1420" s="7"/>
      <c r="N1420" s="7"/>
    </row>
    <row r="1421" spans="1:14" x14ac:dyDescent="0.4">
      <c r="A1421" s="8">
        <v>22868</v>
      </c>
      <c r="B1421" s="8" t="s">
        <v>16</v>
      </c>
      <c r="C1421" s="8" t="s">
        <v>891</v>
      </c>
      <c r="D1421" s="62" t="s">
        <v>18</v>
      </c>
      <c r="E1421" s="60"/>
      <c r="F1421" s="61"/>
      <c r="G1421" s="3">
        <v>42777.90902777778</v>
      </c>
      <c r="H1421" s="62" t="s">
        <v>161</v>
      </c>
      <c r="I1421" s="60"/>
      <c r="J1421" s="61"/>
      <c r="K1421" s="8"/>
      <c r="L1421" s="4">
        <v>16000</v>
      </c>
      <c r="M1421" s="8" t="s">
        <v>381</v>
      </c>
      <c r="N1421" s="8"/>
    </row>
    <row r="1422" spans="1:14" x14ac:dyDescent="0.4">
      <c r="A1422" s="7">
        <v>22868</v>
      </c>
      <c r="B1422" s="7" t="s">
        <v>16</v>
      </c>
      <c r="C1422" s="7" t="s">
        <v>892</v>
      </c>
      <c r="D1422" s="59" t="s">
        <v>190</v>
      </c>
      <c r="E1422" s="60"/>
      <c r="F1422" s="61"/>
      <c r="G1422" s="1">
        <v>42780.517361111109</v>
      </c>
      <c r="H1422" s="59" t="s">
        <v>878</v>
      </c>
      <c r="I1422" s="60"/>
      <c r="J1422" s="61"/>
      <c r="K1422" s="7" t="s">
        <v>191</v>
      </c>
      <c r="L1422" s="2">
        <v>43000</v>
      </c>
      <c r="M1422" s="7"/>
      <c r="N1422" s="7"/>
    </row>
    <row r="1423" spans="1:14" x14ac:dyDescent="0.4">
      <c r="A1423" s="8">
        <v>22868</v>
      </c>
      <c r="B1423" s="8" t="s">
        <v>16</v>
      </c>
      <c r="C1423" s="8" t="s">
        <v>892</v>
      </c>
      <c r="D1423" s="62" t="s">
        <v>190</v>
      </c>
      <c r="E1423" s="60"/>
      <c r="F1423" s="61"/>
      <c r="G1423" s="3">
        <v>42780.517361111109</v>
      </c>
      <c r="H1423" s="62" t="s">
        <v>876</v>
      </c>
      <c r="I1423" s="60"/>
      <c r="J1423" s="61"/>
      <c r="K1423" s="8" t="s">
        <v>191</v>
      </c>
      <c r="L1423" s="4">
        <v>43000</v>
      </c>
      <c r="M1423" s="8"/>
      <c r="N1423" s="8"/>
    </row>
    <row r="1424" spans="1:14" x14ac:dyDescent="0.4">
      <c r="A1424" s="7">
        <v>22868</v>
      </c>
      <c r="B1424" s="7" t="s">
        <v>16</v>
      </c>
      <c r="C1424" s="7" t="s">
        <v>892</v>
      </c>
      <c r="D1424" s="59" t="s">
        <v>190</v>
      </c>
      <c r="E1424" s="60"/>
      <c r="F1424" s="61"/>
      <c r="G1424" s="1">
        <v>42781.179861111108</v>
      </c>
      <c r="H1424" s="59" t="s">
        <v>881</v>
      </c>
      <c r="I1424" s="60"/>
      <c r="J1424" s="61"/>
      <c r="K1424" s="7" t="s">
        <v>191</v>
      </c>
      <c r="L1424" s="2">
        <v>43000</v>
      </c>
      <c r="M1424" s="7"/>
      <c r="N1424" s="7"/>
    </row>
    <row r="1425" spans="1:14" x14ac:dyDescent="0.4">
      <c r="A1425" s="8">
        <v>22868</v>
      </c>
      <c r="B1425" s="8" t="s">
        <v>16</v>
      </c>
      <c r="C1425" s="8" t="s">
        <v>892</v>
      </c>
      <c r="D1425" s="62" t="s">
        <v>190</v>
      </c>
      <c r="E1425" s="60"/>
      <c r="F1425" s="61"/>
      <c r="G1425" s="3">
        <v>42781.179861111108</v>
      </c>
      <c r="H1425" s="62" t="s">
        <v>880</v>
      </c>
      <c r="I1425" s="60"/>
      <c r="J1425" s="61"/>
      <c r="K1425" s="8" t="s">
        <v>191</v>
      </c>
      <c r="L1425" s="4">
        <v>14000</v>
      </c>
      <c r="M1425" s="8"/>
      <c r="N1425" s="8"/>
    </row>
    <row r="1426" spans="1:14" x14ac:dyDescent="0.4">
      <c r="A1426" s="7">
        <v>22868</v>
      </c>
      <c r="B1426" s="7" t="s">
        <v>16</v>
      </c>
      <c r="C1426" s="7" t="s">
        <v>893</v>
      </c>
      <c r="D1426" s="59" t="s">
        <v>190</v>
      </c>
      <c r="E1426" s="60"/>
      <c r="F1426" s="61"/>
      <c r="G1426" s="1">
        <v>42781.976388888885</v>
      </c>
      <c r="H1426" s="59" t="s">
        <v>876</v>
      </c>
      <c r="I1426" s="60"/>
      <c r="J1426" s="61"/>
      <c r="K1426" s="7" t="s">
        <v>191</v>
      </c>
      <c r="L1426" s="2">
        <v>57000</v>
      </c>
      <c r="M1426" s="7"/>
      <c r="N1426" s="7"/>
    </row>
    <row r="1427" spans="1:14" x14ac:dyDescent="0.4">
      <c r="A1427" s="8">
        <v>22868</v>
      </c>
      <c r="B1427" s="8" t="s">
        <v>16</v>
      </c>
      <c r="C1427" s="8" t="s">
        <v>894</v>
      </c>
      <c r="D1427" s="62" t="s">
        <v>190</v>
      </c>
      <c r="E1427" s="60"/>
      <c r="F1427" s="61"/>
      <c r="G1427" s="3">
        <v>42782.40625</v>
      </c>
      <c r="H1427" s="62" t="s">
        <v>881</v>
      </c>
      <c r="I1427" s="60"/>
      <c r="J1427" s="61"/>
      <c r="K1427" s="8" t="s">
        <v>191</v>
      </c>
      <c r="L1427" s="4">
        <v>57000</v>
      </c>
      <c r="M1427" s="8"/>
      <c r="N1427" s="8"/>
    </row>
    <row r="1428" spans="1:14" x14ac:dyDescent="0.4">
      <c r="A1428" s="7">
        <v>22868</v>
      </c>
      <c r="B1428" s="7" t="s">
        <v>16</v>
      </c>
      <c r="C1428" s="7" t="s">
        <v>894</v>
      </c>
      <c r="D1428" s="59" t="s">
        <v>190</v>
      </c>
      <c r="E1428" s="60"/>
      <c r="F1428" s="61"/>
      <c r="G1428" s="1">
        <v>42782.40625</v>
      </c>
      <c r="H1428" s="59" t="s">
        <v>880</v>
      </c>
      <c r="I1428" s="60"/>
      <c r="J1428" s="61"/>
      <c r="K1428" s="7" t="s">
        <v>191</v>
      </c>
      <c r="L1428" s="2">
        <v>63000</v>
      </c>
      <c r="M1428" s="7"/>
      <c r="N1428" s="7"/>
    </row>
    <row r="1429" spans="1:14" x14ac:dyDescent="0.4">
      <c r="A1429" s="8">
        <v>22868</v>
      </c>
      <c r="B1429" s="8" t="s">
        <v>16</v>
      </c>
      <c r="C1429" s="8" t="s">
        <v>894</v>
      </c>
      <c r="D1429" s="62" t="s">
        <v>190</v>
      </c>
      <c r="E1429" s="60"/>
      <c r="F1429" s="61"/>
      <c r="G1429" s="3">
        <v>42782.951388888891</v>
      </c>
      <c r="H1429" s="62" t="s">
        <v>876</v>
      </c>
      <c r="I1429" s="60"/>
      <c r="J1429" s="61"/>
      <c r="K1429" s="8" t="s">
        <v>191</v>
      </c>
      <c r="L1429" s="4">
        <v>120000</v>
      </c>
      <c r="M1429" s="8"/>
      <c r="N1429" s="8"/>
    </row>
    <row r="1430" spans="1:14" x14ac:dyDescent="0.4">
      <c r="A1430" s="7">
        <v>22868</v>
      </c>
      <c r="B1430" s="7" t="s">
        <v>16</v>
      </c>
      <c r="C1430" s="7" t="s">
        <v>895</v>
      </c>
      <c r="D1430" s="59" t="s">
        <v>190</v>
      </c>
      <c r="E1430" s="60"/>
      <c r="F1430" s="61"/>
      <c r="G1430" s="1">
        <v>42783.331944444442</v>
      </c>
      <c r="H1430" s="59" t="s">
        <v>881</v>
      </c>
      <c r="I1430" s="60"/>
      <c r="J1430" s="61"/>
      <c r="K1430" s="7" t="s">
        <v>191</v>
      </c>
      <c r="L1430" s="2">
        <v>77000</v>
      </c>
      <c r="M1430" s="7"/>
      <c r="N1430" s="7"/>
    </row>
    <row r="1431" spans="1:14" x14ac:dyDescent="0.4">
      <c r="A1431" s="8">
        <v>22868</v>
      </c>
      <c r="B1431" s="8" t="s">
        <v>16</v>
      </c>
      <c r="C1431" s="8" t="s">
        <v>895</v>
      </c>
      <c r="D1431" s="62" t="s">
        <v>190</v>
      </c>
      <c r="E1431" s="60"/>
      <c r="F1431" s="61"/>
      <c r="G1431" s="3">
        <v>42783.891666666663</v>
      </c>
      <c r="H1431" s="62" t="s">
        <v>876</v>
      </c>
      <c r="I1431" s="60"/>
      <c r="J1431" s="61"/>
      <c r="K1431" s="8" t="s">
        <v>191</v>
      </c>
      <c r="L1431" s="4">
        <v>77000</v>
      </c>
      <c r="M1431" s="8"/>
      <c r="N1431" s="8"/>
    </row>
    <row r="1432" spans="1:14" x14ac:dyDescent="0.4">
      <c r="A1432" s="7">
        <v>22868</v>
      </c>
      <c r="B1432" s="7" t="s">
        <v>16</v>
      </c>
      <c r="C1432" s="7" t="s">
        <v>895</v>
      </c>
      <c r="D1432" s="59" t="s">
        <v>190</v>
      </c>
      <c r="E1432" s="60"/>
      <c r="F1432" s="61"/>
      <c r="G1432" s="1">
        <v>42784.145833333328</v>
      </c>
      <c r="H1432" s="59" t="s">
        <v>881</v>
      </c>
      <c r="I1432" s="60"/>
      <c r="J1432" s="61"/>
      <c r="K1432" s="7" t="s">
        <v>191</v>
      </c>
      <c r="L1432" s="2">
        <v>30000</v>
      </c>
      <c r="M1432" s="7"/>
      <c r="N1432" s="7"/>
    </row>
    <row r="1433" spans="1:14" x14ac:dyDescent="0.4">
      <c r="A1433" s="8">
        <v>22868</v>
      </c>
      <c r="B1433" s="8" t="s">
        <v>16</v>
      </c>
      <c r="C1433" s="8" t="s">
        <v>896</v>
      </c>
      <c r="D1433" s="62" t="s">
        <v>190</v>
      </c>
      <c r="E1433" s="60"/>
      <c r="F1433" s="61"/>
      <c r="G1433" s="3">
        <v>42784.857638888891</v>
      </c>
      <c r="H1433" s="62" t="s">
        <v>876</v>
      </c>
      <c r="I1433" s="60"/>
      <c r="J1433" s="61"/>
      <c r="K1433" s="8" t="s">
        <v>191</v>
      </c>
      <c r="L1433" s="4">
        <v>30000</v>
      </c>
      <c r="M1433" s="8"/>
      <c r="N1433" s="8"/>
    </row>
    <row r="1434" spans="1:14" x14ac:dyDescent="0.4">
      <c r="A1434" s="7">
        <v>22868</v>
      </c>
      <c r="B1434" s="7" t="s">
        <v>16</v>
      </c>
      <c r="C1434" s="7" t="s">
        <v>897</v>
      </c>
      <c r="D1434" s="59" t="s">
        <v>18</v>
      </c>
      <c r="E1434" s="60"/>
      <c r="F1434" s="61"/>
      <c r="G1434" s="1">
        <v>42786.739583333328</v>
      </c>
      <c r="H1434" s="59" t="s">
        <v>161</v>
      </c>
      <c r="I1434" s="60"/>
      <c r="J1434" s="61"/>
      <c r="K1434" s="7"/>
      <c r="L1434" s="2">
        <v>36000</v>
      </c>
      <c r="M1434" s="7" t="s">
        <v>381</v>
      </c>
      <c r="N1434" s="7"/>
    </row>
    <row r="1435" spans="1:14" x14ac:dyDescent="0.4">
      <c r="A1435" s="8">
        <v>22868</v>
      </c>
      <c r="B1435" s="8" t="s">
        <v>16</v>
      </c>
      <c r="C1435" s="8" t="s">
        <v>898</v>
      </c>
      <c r="D1435" s="62" t="s">
        <v>170</v>
      </c>
      <c r="E1435" s="60"/>
      <c r="F1435" s="61"/>
      <c r="G1435" s="3">
        <v>42787.315972222219</v>
      </c>
      <c r="H1435" s="62" t="s">
        <v>171</v>
      </c>
      <c r="I1435" s="60"/>
      <c r="J1435" s="61"/>
      <c r="K1435" s="8" t="s">
        <v>172</v>
      </c>
      <c r="L1435" s="4">
        <v>1250</v>
      </c>
      <c r="M1435" s="8"/>
      <c r="N1435" s="8"/>
    </row>
    <row r="1436" spans="1:14" x14ac:dyDescent="0.4">
      <c r="A1436" s="7">
        <v>22868</v>
      </c>
      <c r="B1436" s="7" t="s">
        <v>16</v>
      </c>
      <c r="C1436" s="7" t="s">
        <v>898</v>
      </c>
      <c r="D1436" s="59" t="s">
        <v>190</v>
      </c>
      <c r="E1436" s="60"/>
      <c r="F1436" s="61"/>
      <c r="G1436" s="1">
        <v>42787.34375</v>
      </c>
      <c r="H1436" s="59" t="s">
        <v>880</v>
      </c>
      <c r="I1436" s="60"/>
      <c r="J1436" s="61"/>
      <c r="K1436" s="7" t="s">
        <v>191</v>
      </c>
      <c r="L1436" s="2">
        <v>25050</v>
      </c>
      <c r="M1436" s="7"/>
      <c r="N1436" s="7"/>
    </row>
    <row r="1437" spans="1:14" x14ac:dyDescent="0.4">
      <c r="A1437" s="8">
        <v>22868</v>
      </c>
      <c r="B1437" s="8" t="s">
        <v>16</v>
      </c>
      <c r="C1437" s="8" t="s">
        <v>898</v>
      </c>
      <c r="D1437" s="62" t="s">
        <v>190</v>
      </c>
      <c r="E1437" s="60"/>
      <c r="F1437" s="61"/>
      <c r="G1437" s="3">
        <v>42787.897222222222</v>
      </c>
      <c r="H1437" s="62" t="s">
        <v>876</v>
      </c>
      <c r="I1437" s="60"/>
      <c r="J1437" s="61"/>
      <c r="K1437" s="8" t="s">
        <v>191</v>
      </c>
      <c r="L1437" s="4">
        <v>25050</v>
      </c>
      <c r="M1437" s="8"/>
      <c r="N1437" s="8"/>
    </row>
    <row r="1438" spans="1:14" x14ac:dyDescent="0.4">
      <c r="A1438" s="7">
        <v>22868</v>
      </c>
      <c r="B1438" s="7" t="s">
        <v>16</v>
      </c>
      <c r="C1438" s="7" t="s">
        <v>898</v>
      </c>
      <c r="D1438" s="59" t="s">
        <v>170</v>
      </c>
      <c r="E1438" s="60"/>
      <c r="F1438" s="61"/>
      <c r="G1438" s="1">
        <v>42787.96875</v>
      </c>
      <c r="H1438" s="59" t="s">
        <v>171</v>
      </c>
      <c r="I1438" s="60"/>
      <c r="J1438" s="61"/>
      <c r="K1438" s="7" t="s">
        <v>172</v>
      </c>
      <c r="L1438" s="2">
        <v>34950</v>
      </c>
      <c r="M1438" s="7"/>
      <c r="N1438" s="7"/>
    </row>
    <row r="1439" spans="1:14" x14ac:dyDescent="0.4">
      <c r="A1439" s="8">
        <v>22868</v>
      </c>
      <c r="B1439" s="8" t="s">
        <v>16</v>
      </c>
      <c r="C1439" s="8" t="s">
        <v>898</v>
      </c>
      <c r="D1439" s="62" t="s">
        <v>18</v>
      </c>
      <c r="E1439" s="60"/>
      <c r="F1439" s="61"/>
      <c r="G1439" s="3">
        <v>42788.005555555552</v>
      </c>
      <c r="H1439" s="62" t="s">
        <v>161</v>
      </c>
      <c r="I1439" s="60"/>
      <c r="J1439" s="61"/>
      <c r="K1439" s="8"/>
      <c r="L1439" s="4">
        <v>34950</v>
      </c>
      <c r="M1439" s="8" t="s">
        <v>381</v>
      </c>
      <c r="N1439" s="8"/>
    </row>
    <row r="1440" spans="1:14" x14ac:dyDescent="0.4">
      <c r="A1440" s="7">
        <v>22868</v>
      </c>
      <c r="B1440" s="7" t="s">
        <v>16</v>
      </c>
      <c r="C1440" s="7" t="s">
        <v>899</v>
      </c>
      <c r="D1440" s="59" t="s">
        <v>170</v>
      </c>
      <c r="E1440" s="60"/>
      <c r="F1440" s="61"/>
      <c r="G1440" s="1">
        <v>42788.524305555555</v>
      </c>
      <c r="H1440" s="59" t="s">
        <v>171</v>
      </c>
      <c r="I1440" s="60"/>
      <c r="J1440" s="61"/>
      <c r="K1440" s="7" t="s">
        <v>172</v>
      </c>
      <c r="L1440" s="2">
        <v>35000</v>
      </c>
      <c r="M1440" s="7"/>
      <c r="N1440" s="7"/>
    </row>
    <row r="1441" spans="1:14" x14ac:dyDescent="0.4">
      <c r="A1441" s="8">
        <v>22868</v>
      </c>
      <c r="B1441" s="8" t="s">
        <v>16</v>
      </c>
      <c r="C1441" s="8" t="s">
        <v>899</v>
      </c>
      <c r="D1441" s="62" t="s">
        <v>190</v>
      </c>
      <c r="E1441" s="60"/>
      <c r="F1441" s="61"/>
      <c r="G1441" s="3">
        <v>42788.524305555555</v>
      </c>
      <c r="H1441" s="62" t="s">
        <v>881</v>
      </c>
      <c r="I1441" s="60"/>
      <c r="J1441" s="61"/>
      <c r="K1441" s="8" t="s">
        <v>191</v>
      </c>
      <c r="L1441" s="4">
        <v>25050</v>
      </c>
      <c r="M1441" s="8"/>
      <c r="N1441" s="8"/>
    </row>
    <row r="1442" spans="1:14" x14ac:dyDescent="0.4">
      <c r="A1442" s="7">
        <v>22868</v>
      </c>
      <c r="B1442" s="7" t="s">
        <v>16</v>
      </c>
      <c r="C1442" s="7" t="s">
        <v>899</v>
      </c>
      <c r="D1442" s="59" t="s">
        <v>190</v>
      </c>
      <c r="E1442" s="60"/>
      <c r="F1442" s="61"/>
      <c r="G1442" s="1">
        <v>42788.524305555555</v>
      </c>
      <c r="H1442" s="59" t="s">
        <v>880</v>
      </c>
      <c r="I1442" s="60"/>
      <c r="J1442" s="61"/>
      <c r="K1442" s="7" t="s">
        <v>191</v>
      </c>
      <c r="L1442" s="2">
        <v>99150</v>
      </c>
      <c r="M1442" s="7"/>
      <c r="N1442" s="7"/>
    </row>
    <row r="1443" spans="1:14" x14ac:dyDescent="0.4">
      <c r="A1443" s="8">
        <v>22868</v>
      </c>
      <c r="B1443" s="8" t="s">
        <v>16</v>
      </c>
      <c r="C1443" s="8" t="s">
        <v>899</v>
      </c>
      <c r="D1443" s="62" t="s">
        <v>190</v>
      </c>
      <c r="E1443" s="60"/>
      <c r="F1443" s="61"/>
      <c r="G1443" s="3">
        <v>42788.99722222222</v>
      </c>
      <c r="H1443" s="62" t="s">
        <v>876</v>
      </c>
      <c r="I1443" s="60"/>
      <c r="J1443" s="61"/>
      <c r="K1443" s="8" t="s">
        <v>191</v>
      </c>
      <c r="L1443" s="4">
        <v>124200</v>
      </c>
      <c r="M1443" s="8"/>
      <c r="N1443" s="8"/>
    </row>
    <row r="1444" spans="1:14" x14ac:dyDescent="0.4">
      <c r="A1444" s="7">
        <v>22868</v>
      </c>
      <c r="B1444" s="7" t="s">
        <v>16</v>
      </c>
      <c r="C1444" s="7" t="s">
        <v>900</v>
      </c>
      <c r="D1444" s="59" t="s">
        <v>170</v>
      </c>
      <c r="E1444" s="60"/>
      <c r="F1444" s="61"/>
      <c r="G1444" s="1">
        <v>42789.688194444439</v>
      </c>
      <c r="H1444" s="59" t="s">
        <v>171</v>
      </c>
      <c r="I1444" s="60"/>
      <c r="J1444" s="61"/>
      <c r="K1444" s="7" t="s">
        <v>172</v>
      </c>
      <c r="L1444" s="2">
        <v>71100</v>
      </c>
      <c r="M1444" s="7"/>
      <c r="N1444" s="7"/>
    </row>
    <row r="1445" spans="1:14" x14ac:dyDescent="0.4">
      <c r="A1445" s="8">
        <v>22868</v>
      </c>
      <c r="B1445" s="8" t="s">
        <v>16</v>
      </c>
      <c r="C1445" s="8" t="s">
        <v>901</v>
      </c>
      <c r="D1445" s="62" t="s">
        <v>18</v>
      </c>
      <c r="E1445" s="60"/>
      <c r="F1445" s="61"/>
      <c r="G1445" s="3">
        <v>42790.945138888885</v>
      </c>
      <c r="H1445" s="62" t="s">
        <v>161</v>
      </c>
      <c r="I1445" s="60"/>
      <c r="J1445" s="61"/>
      <c r="K1445" s="8"/>
      <c r="L1445" s="4">
        <v>35000</v>
      </c>
      <c r="M1445" s="8" t="s">
        <v>381</v>
      </c>
      <c r="N1445" s="8"/>
    </row>
    <row r="1446" spans="1:14" x14ac:dyDescent="0.4">
      <c r="A1446" s="7">
        <v>22868</v>
      </c>
      <c r="B1446" s="7" t="s">
        <v>16</v>
      </c>
      <c r="C1446" s="7" t="s">
        <v>902</v>
      </c>
      <c r="D1446" s="59" t="s">
        <v>190</v>
      </c>
      <c r="E1446" s="60"/>
      <c r="F1446" s="61"/>
      <c r="G1446" s="1">
        <v>42797.706249999996</v>
      </c>
      <c r="H1446" s="59" t="s">
        <v>878</v>
      </c>
      <c r="I1446" s="60"/>
      <c r="J1446" s="61"/>
      <c r="K1446" s="7" t="s">
        <v>191</v>
      </c>
      <c r="L1446" s="2">
        <v>57000</v>
      </c>
      <c r="M1446" s="7"/>
      <c r="N1446" s="7"/>
    </row>
    <row r="1447" spans="1:14" x14ac:dyDescent="0.4">
      <c r="A1447" s="8">
        <v>22868</v>
      </c>
      <c r="B1447" s="8" t="s">
        <v>16</v>
      </c>
      <c r="C1447" s="8" t="s">
        <v>902</v>
      </c>
      <c r="D1447" s="62" t="s">
        <v>190</v>
      </c>
      <c r="E1447" s="60"/>
      <c r="F1447" s="61"/>
      <c r="G1447" s="3">
        <v>42797.706249999996</v>
      </c>
      <c r="H1447" s="62" t="s">
        <v>876</v>
      </c>
      <c r="I1447" s="60"/>
      <c r="J1447" s="61"/>
      <c r="K1447" s="8" t="s">
        <v>191</v>
      </c>
      <c r="L1447" s="4">
        <v>57000</v>
      </c>
      <c r="M1447" s="8"/>
      <c r="N1447" s="8"/>
    </row>
    <row r="1448" spans="1:14" x14ac:dyDescent="0.4">
      <c r="A1448" s="7">
        <v>22868</v>
      </c>
      <c r="B1448" s="7" t="s">
        <v>16</v>
      </c>
      <c r="C1448" s="7" t="s">
        <v>902</v>
      </c>
      <c r="D1448" s="59" t="s">
        <v>190</v>
      </c>
      <c r="E1448" s="60"/>
      <c r="F1448" s="61"/>
      <c r="G1448" s="1">
        <v>42798.174305555556</v>
      </c>
      <c r="H1448" s="59" t="s">
        <v>881</v>
      </c>
      <c r="I1448" s="60"/>
      <c r="J1448" s="61"/>
      <c r="K1448" s="7" t="s">
        <v>191</v>
      </c>
      <c r="L1448" s="2">
        <v>22000</v>
      </c>
      <c r="M1448" s="7"/>
      <c r="N1448" s="7"/>
    </row>
    <row r="1449" spans="1:14" x14ac:dyDescent="0.4">
      <c r="A1449" s="8">
        <v>22868</v>
      </c>
      <c r="B1449" s="8" t="s">
        <v>16</v>
      </c>
      <c r="C1449" s="8" t="s">
        <v>903</v>
      </c>
      <c r="D1449" s="62" t="s">
        <v>190</v>
      </c>
      <c r="E1449" s="60"/>
      <c r="F1449" s="61"/>
      <c r="G1449" s="3">
        <v>42798.559027777774</v>
      </c>
      <c r="H1449" s="62" t="s">
        <v>876</v>
      </c>
      <c r="I1449" s="60"/>
      <c r="J1449" s="61"/>
      <c r="K1449" s="8" t="s">
        <v>191</v>
      </c>
      <c r="L1449" s="4">
        <v>22000</v>
      </c>
      <c r="M1449" s="8"/>
      <c r="N1449" s="8"/>
    </row>
    <row r="1450" spans="1:14" x14ac:dyDescent="0.4">
      <c r="A1450" s="7">
        <v>22868</v>
      </c>
      <c r="B1450" s="7" t="s">
        <v>16</v>
      </c>
      <c r="C1450" s="7" t="s">
        <v>904</v>
      </c>
      <c r="D1450" s="59" t="s">
        <v>190</v>
      </c>
      <c r="E1450" s="60"/>
      <c r="F1450" s="61"/>
      <c r="G1450" s="1">
        <v>42810.693749999999</v>
      </c>
      <c r="H1450" s="59" t="s">
        <v>878</v>
      </c>
      <c r="I1450" s="60"/>
      <c r="J1450" s="61"/>
      <c r="K1450" s="7" t="s">
        <v>191</v>
      </c>
      <c r="L1450" s="2">
        <v>51000</v>
      </c>
      <c r="M1450" s="7"/>
      <c r="N1450" s="7"/>
    </row>
    <row r="1451" spans="1:14" x14ac:dyDescent="0.4">
      <c r="A1451" s="8">
        <v>22868</v>
      </c>
      <c r="B1451" s="8" t="s">
        <v>16</v>
      </c>
      <c r="C1451" s="8" t="s">
        <v>904</v>
      </c>
      <c r="D1451" s="62" t="s">
        <v>190</v>
      </c>
      <c r="E1451" s="60"/>
      <c r="F1451" s="61"/>
      <c r="G1451" s="3">
        <v>42810.693749999999</v>
      </c>
      <c r="H1451" s="62" t="s">
        <v>876</v>
      </c>
      <c r="I1451" s="60"/>
      <c r="J1451" s="61"/>
      <c r="K1451" s="8" t="s">
        <v>191</v>
      </c>
      <c r="L1451" s="4">
        <v>51000</v>
      </c>
      <c r="M1451" s="8"/>
      <c r="N1451" s="8"/>
    </row>
    <row r="1452" spans="1:14" x14ac:dyDescent="0.4">
      <c r="A1452" s="7">
        <v>22868</v>
      </c>
      <c r="B1452" s="7" t="s">
        <v>16</v>
      </c>
      <c r="C1452" s="7" t="s">
        <v>905</v>
      </c>
      <c r="D1452" s="59" t="s">
        <v>190</v>
      </c>
      <c r="E1452" s="60"/>
      <c r="F1452" s="61"/>
      <c r="G1452" s="1">
        <v>42811.915972222218</v>
      </c>
      <c r="H1452" s="59" t="s">
        <v>878</v>
      </c>
      <c r="I1452" s="60"/>
      <c r="J1452" s="61"/>
      <c r="K1452" s="7" t="s">
        <v>191</v>
      </c>
      <c r="L1452" s="2">
        <v>20000</v>
      </c>
      <c r="M1452" s="7"/>
      <c r="N1452" s="7"/>
    </row>
    <row r="1453" spans="1:14" x14ac:dyDescent="0.4">
      <c r="A1453" s="8">
        <v>22868</v>
      </c>
      <c r="B1453" s="8" t="s">
        <v>16</v>
      </c>
      <c r="C1453" s="8" t="s">
        <v>905</v>
      </c>
      <c r="D1453" s="62" t="s">
        <v>190</v>
      </c>
      <c r="E1453" s="60"/>
      <c r="F1453" s="61"/>
      <c r="G1453" s="3">
        <v>42811.915972222218</v>
      </c>
      <c r="H1453" s="62" t="s">
        <v>876</v>
      </c>
      <c r="I1453" s="60"/>
      <c r="J1453" s="61"/>
      <c r="K1453" s="8" t="s">
        <v>191</v>
      </c>
      <c r="L1453" s="4">
        <v>20000</v>
      </c>
      <c r="M1453" s="8"/>
      <c r="N1453" s="8"/>
    </row>
    <row r="1454" spans="1:14" x14ac:dyDescent="0.4">
      <c r="A1454" s="7">
        <v>22868</v>
      </c>
      <c r="B1454" s="7" t="s">
        <v>16</v>
      </c>
      <c r="C1454" s="7" t="s">
        <v>906</v>
      </c>
      <c r="D1454" s="59" t="s">
        <v>190</v>
      </c>
      <c r="E1454" s="60"/>
      <c r="F1454" s="61"/>
      <c r="G1454" s="1">
        <v>42812.308333333334</v>
      </c>
      <c r="H1454" s="59" t="s">
        <v>881</v>
      </c>
      <c r="I1454" s="60"/>
      <c r="J1454" s="61"/>
      <c r="K1454" s="7" t="s">
        <v>191</v>
      </c>
      <c r="L1454" s="2">
        <v>20000</v>
      </c>
      <c r="M1454" s="7"/>
      <c r="N1454" s="7"/>
    </row>
    <row r="1455" spans="1:14" x14ac:dyDescent="0.4">
      <c r="A1455" s="8">
        <v>22868</v>
      </c>
      <c r="B1455" s="8" t="s">
        <v>16</v>
      </c>
      <c r="C1455" s="8" t="s">
        <v>906</v>
      </c>
      <c r="D1455" s="62" t="s">
        <v>190</v>
      </c>
      <c r="E1455" s="60"/>
      <c r="F1455" s="61"/>
      <c r="G1455" s="3">
        <v>42812.308333333334</v>
      </c>
      <c r="H1455" s="62" t="s">
        <v>880</v>
      </c>
      <c r="I1455" s="60"/>
      <c r="J1455" s="61"/>
      <c r="K1455" s="8" t="s">
        <v>191</v>
      </c>
      <c r="L1455" s="4">
        <v>7000</v>
      </c>
      <c r="M1455" s="8"/>
      <c r="N1455" s="8"/>
    </row>
    <row r="1456" spans="1:14" x14ac:dyDescent="0.4">
      <c r="A1456" s="7">
        <v>22868</v>
      </c>
      <c r="B1456" s="7" t="s">
        <v>16</v>
      </c>
      <c r="C1456" s="7" t="s">
        <v>906</v>
      </c>
      <c r="D1456" s="59" t="s">
        <v>190</v>
      </c>
      <c r="E1456" s="60"/>
      <c r="F1456" s="61"/>
      <c r="G1456" s="1">
        <v>42812.806250000001</v>
      </c>
      <c r="H1456" s="59" t="s">
        <v>876</v>
      </c>
      <c r="I1456" s="60"/>
      <c r="J1456" s="61"/>
      <c r="K1456" s="7" t="s">
        <v>191</v>
      </c>
      <c r="L1456" s="2">
        <v>27000</v>
      </c>
      <c r="M1456" s="7"/>
      <c r="N1456" s="7"/>
    </row>
    <row r="1457" spans="1:14" x14ac:dyDescent="0.4">
      <c r="A1457" s="8">
        <v>22868</v>
      </c>
      <c r="B1457" s="8" t="s">
        <v>16</v>
      </c>
      <c r="C1457" s="8" t="s">
        <v>907</v>
      </c>
      <c r="D1457" s="62" t="s">
        <v>190</v>
      </c>
      <c r="E1457" s="60"/>
      <c r="F1457" s="61"/>
      <c r="G1457" s="3">
        <v>42813.34097222222</v>
      </c>
      <c r="H1457" s="62" t="s">
        <v>881</v>
      </c>
      <c r="I1457" s="60"/>
      <c r="J1457" s="61"/>
      <c r="K1457" s="8" t="s">
        <v>191</v>
      </c>
      <c r="L1457" s="4">
        <v>10700</v>
      </c>
      <c r="M1457" s="8"/>
      <c r="N1457" s="8"/>
    </row>
    <row r="1458" spans="1:14" x14ac:dyDescent="0.4">
      <c r="A1458" s="7">
        <v>22868</v>
      </c>
      <c r="B1458" s="7" t="s">
        <v>16</v>
      </c>
      <c r="C1458" s="7" t="s">
        <v>907</v>
      </c>
      <c r="D1458" s="59" t="s">
        <v>190</v>
      </c>
      <c r="E1458" s="60"/>
      <c r="F1458" s="61"/>
      <c r="G1458" s="1">
        <v>42813.987499999996</v>
      </c>
      <c r="H1458" s="59" t="s">
        <v>876</v>
      </c>
      <c r="I1458" s="60"/>
      <c r="J1458" s="61"/>
      <c r="K1458" s="7" t="s">
        <v>191</v>
      </c>
      <c r="L1458" s="2">
        <v>10700</v>
      </c>
      <c r="M1458" s="7"/>
      <c r="N1458" s="7"/>
    </row>
    <row r="1459" spans="1:14" x14ac:dyDescent="0.4">
      <c r="A1459" s="8">
        <v>22868</v>
      </c>
      <c r="B1459" s="8" t="s">
        <v>16</v>
      </c>
      <c r="C1459" s="8" t="s">
        <v>908</v>
      </c>
      <c r="D1459" s="62" t="s">
        <v>18</v>
      </c>
      <c r="E1459" s="60"/>
      <c r="F1459" s="61"/>
      <c r="G1459" s="3">
        <v>42843.666666666664</v>
      </c>
      <c r="H1459" s="62" t="s">
        <v>161</v>
      </c>
      <c r="I1459" s="60"/>
      <c r="J1459" s="61"/>
      <c r="K1459" s="8"/>
      <c r="L1459" s="4">
        <v>27000</v>
      </c>
      <c r="M1459" s="8" t="s">
        <v>143</v>
      </c>
      <c r="N1459" s="8"/>
    </row>
    <row r="1460" spans="1:14" x14ac:dyDescent="0.4">
      <c r="A1460" s="7">
        <v>22868</v>
      </c>
      <c r="B1460" s="7" t="s">
        <v>16</v>
      </c>
      <c r="C1460" s="7" t="s">
        <v>909</v>
      </c>
      <c r="D1460" s="59" t="s">
        <v>170</v>
      </c>
      <c r="E1460" s="60"/>
      <c r="F1460" s="61"/>
      <c r="G1460" s="1">
        <v>42843.801388888889</v>
      </c>
      <c r="H1460" s="59" t="s">
        <v>171</v>
      </c>
      <c r="I1460" s="60"/>
      <c r="J1460" s="61"/>
      <c r="K1460" s="7" t="s">
        <v>172</v>
      </c>
      <c r="L1460" s="2">
        <v>1200</v>
      </c>
      <c r="M1460" s="7"/>
      <c r="N1460" s="7"/>
    </row>
    <row r="1461" spans="1:14" x14ac:dyDescent="0.4">
      <c r="A1461" s="8">
        <v>22868</v>
      </c>
      <c r="B1461" s="8" t="s">
        <v>16</v>
      </c>
      <c r="C1461" s="8" t="s">
        <v>908</v>
      </c>
      <c r="D1461" s="62" t="s">
        <v>170</v>
      </c>
      <c r="E1461" s="60"/>
      <c r="F1461" s="61"/>
      <c r="G1461" s="3">
        <v>42843.801388888889</v>
      </c>
      <c r="H1461" s="62" t="s">
        <v>171</v>
      </c>
      <c r="I1461" s="60"/>
      <c r="J1461" s="61"/>
      <c r="K1461" s="8" t="s">
        <v>172</v>
      </c>
      <c r="L1461" s="4">
        <v>1200</v>
      </c>
      <c r="M1461" s="8"/>
      <c r="N1461" s="8"/>
    </row>
    <row r="1462" spans="1:14" x14ac:dyDescent="0.4">
      <c r="A1462" s="7">
        <v>22868</v>
      </c>
      <c r="B1462" s="7" t="s">
        <v>16</v>
      </c>
      <c r="C1462" s="7" t="s">
        <v>909</v>
      </c>
      <c r="D1462" s="59" t="s">
        <v>170</v>
      </c>
      <c r="E1462" s="60"/>
      <c r="F1462" s="61"/>
      <c r="G1462" s="1">
        <v>42844.6875</v>
      </c>
      <c r="H1462" s="59" t="s">
        <v>171</v>
      </c>
      <c r="I1462" s="60"/>
      <c r="J1462" s="61"/>
      <c r="K1462" s="7" t="s">
        <v>172</v>
      </c>
      <c r="L1462" s="2">
        <v>71000</v>
      </c>
      <c r="M1462" s="7"/>
      <c r="N1462" s="7"/>
    </row>
    <row r="1463" spans="1:14" x14ac:dyDescent="0.4">
      <c r="A1463" s="8">
        <v>22868</v>
      </c>
      <c r="B1463" s="8" t="s">
        <v>16</v>
      </c>
      <c r="C1463" s="8" t="s">
        <v>909</v>
      </c>
      <c r="D1463" s="62" t="s">
        <v>190</v>
      </c>
      <c r="E1463" s="60"/>
      <c r="F1463" s="61"/>
      <c r="G1463" s="3">
        <v>42844.6875</v>
      </c>
      <c r="H1463" s="62" t="s">
        <v>880</v>
      </c>
      <c r="I1463" s="60"/>
      <c r="J1463" s="61"/>
      <c r="K1463" s="8" t="s">
        <v>191</v>
      </c>
      <c r="L1463" s="4">
        <v>60000</v>
      </c>
      <c r="M1463" s="8"/>
      <c r="N1463" s="8"/>
    </row>
    <row r="1464" spans="1:14" x14ac:dyDescent="0.4">
      <c r="A1464" s="7">
        <v>22868</v>
      </c>
      <c r="B1464" s="7" t="s">
        <v>16</v>
      </c>
      <c r="C1464" s="7" t="s">
        <v>910</v>
      </c>
      <c r="D1464" s="59" t="s">
        <v>190</v>
      </c>
      <c r="E1464" s="60"/>
      <c r="F1464" s="61"/>
      <c r="G1464" s="1">
        <v>42845.163888888885</v>
      </c>
      <c r="H1464" s="59" t="s">
        <v>876</v>
      </c>
      <c r="I1464" s="60"/>
      <c r="J1464" s="61"/>
      <c r="K1464" s="7" t="s">
        <v>191</v>
      </c>
      <c r="L1464" s="2">
        <v>60000</v>
      </c>
      <c r="M1464" s="7"/>
      <c r="N1464" s="7"/>
    </row>
    <row r="1465" spans="1:14" x14ac:dyDescent="0.4">
      <c r="A1465" s="8">
        <v>22868</v>
      </c>
      <c r="B1465" s="8" t="s">
        <v>16</v>
      </c>
      <c r="C1465" s="8" t="s">
        <v>910</v>
      </c>
      <c r="D1465" s="62" t="s">
        <v>170</v>
      </c>
      <c r="E1465" s="60"/>
      <c r="F1465" s="61"/>
      <c r="G1465" s="3">
        <v>42845.37222222222</v>
      </c>
      <c r="H1465" s="62" t="s">
        <v>171</v>
      </c>
      <c r="I1465" s="60"/>
      <c r="J1465" s="61"/>
      <c r="K1465" s="8" t="s">
        <v>172</v>
      </c>
      <c r="L1465" s="4">
        <v>3250</v>
      </c>
      <c r="M1465" s="8"/>
      <c r="N1465" s="8"/>
    </row>
    <row r="1466" spans="1:14" x14ac:dyDescent="0.4">
      <c r="A1466" s="7">
        <v>22868</v>
      </c>
      <c r="B1466" s="7" t="s">
        <v>16</v>
      </c>
      <c r="C1466" s="7" t="s">
        <v>910</v>
      </c>
      <c r="D1466" s="59" t="s">
        <v>190</v>
      </c>
      <c r="E1466" s="60"/>
      <c r="F1466" s="61"/>
      <c r="G1466" s="1">
        <v>42845.677083333328</v>
      </c>
      <c r="H1466" s="59" t="s">
        <v>876</v>
      </c>
      <c r="I1466" s="60"/>
      <c r="J1466" s="61"/>
      <c r="K1466" s="7" t="s">
        <v>191</v>
      </c>
      <c r="L1466" s="2">
        <v>62000</v>
      </c>
      <c r="M1466" s="7"/>
      <c r="N1466" s="7"/>
    </row>
    <row r="1467" spans="1:14" x14ac:dyDescent="0.4">
      <c r="A1467" s="8">
        <v>22868</v>
      </c>
      <c r="B1467" s="8" t="s">
        <v>16</v>
      </c>
      <c r="C1467" s="8" t="s">
        <v>910</v>
      </c>
      <c r="D1467" s="62" t="s">
        <v>190</v>
      </c>
      <c r="E1467" s="60"/>
      <c r="F1467" s="61"/>
      <c r="G1467" s="3">
        <v>42845.677083333328</v>
      </c>
      <c r="H1467" s="62" t="s">
        <v>880</v>
      </c>
      <c r="I1467" s="60"/>
      <c r="J1467" s="61"/>
      <c r="K1467" s="8" t="s">
        <v>191</v>
      </c>
      <c r="L1467" s="4">
        <v>2000</v>
      </c>
      <c r="M1467" s="8"/>
      <c r="N1467" s="8"/>
    </row>
    <row r="1468" spans="1:14" x14ac:dyDescent="0.4">
      <c r="A1468" s="7">
        <v>22868</v>
      </c>
      <c r="B1468" s="7" t="s">
        <v>16</v>
      </c>
      <c r="C1468" s="7" t="s">
        <v>910</v>
      </c>
      <c r="D1468" s="59" t="s">
        <v>190</v>
      </c>
      <c r="E1468" s="60"/>
      <c r="F1468" s="61"/>
      <c r="G1468" s="1">
        <v>42845.677083333328</v>
      </c>
      <c r="H1468" s="59" t="s">
        <v>881</v>
      </c>
      <c r="I1468" s="60"/>
      <c r="J1468" s="61"/>
      <c r="K1468" s="7" t="s">
        <v>191</v>
      </c>
      <c r="L1468" s="2">
        <v>60000</v>
      </c>
      <c r="M1468" s="7"/>
      <c r="N1468" s="7"/>
    </row>
    <row r="1469" spans="1:14" x14ac:dyDescent="0.4">
      <c r="A1469" s="8">
        <v>22868</v>
      </c>
      <c r="B1469" s="8" t="s">
        <v>16</v>
      </c>
      <c r="C1469" s="8" t="s">
        <v>910</v>
      </c>
      <c r="D1469" s="62" t="s">
        <v>170</v>
      </c>
      <c r="E1469" s="60"/>
      <c r="F1469" s="61"/>
      <c r="G1469" s="3">
        <v>42845.740972222222</v>
      </c>
      <c r="H1469" s="62" t="s">
        <v>171</v>
      </c>
      <c r="I1469" s="60"/>
      <c r="J1469" s="61"/>
      <c r="K1469" s="8" t="s">
        <v>172</v>
      </c>
      <c r="L1469" s="4">
        <v>400</v>
      </c>
      <c r="M1469" s="8"/>
      <c r="N1469" s="8"/>
    </row>
    <row r="1470" spans="1:14" x14ac:dyDescent="0.4">
      <c r="A1470" s="7">
        <v>22868</v>
      </c>
      <c r="B1470" s="7" t="s">
        <v>16</v>
      </c>
      <c r="C1470" s="7" t="s">
        <v>911</v>
      </c>
      <c r="D1470" s="59" t="s">
        <v>190</v>
      </c>
      <c r="E1470" s="60"/>
      <c r="F1470" s="61"/>
      <c r="G1470" s="1">
        <v>42846.226388888885</v>
      </c>
      <c r="H1470" s="59" t="s">
        <v>881</v>
      </c>
      <c r="I1470" s="60"/>
      <c r="J1470" s="61"/>
      <c r="K1470" s="7" t="s">
        <v>191</v>
      </c>
      <c r="L1470" s="2">
        <v>30000</v>
      </c>
      <c r="M1470" s="7"/>
      <c r="N1470" s="7"/>
    </row>
    <row r="1471" spans="1:14" x14ac:dyDescent="0.4">
      <c r="A1471" s="8">
        <v>22868</v>
      </c>
      <c r="B1471" s="8" t="s">
        <v>16</v>
      </c>
      <c r="C1471" s="8" t="s">
        <v>911</v>
      </c>
      <c r="D1471" s="62" t="s">
        <v>190</v>
      </c>
      <c r="E1471" s="60"/>
      <c r="F1471" s="61"/>
      <c r="G1471" s="3">
        <v>42846.672222222223</v>
      </c>
      <c r="H1471" s="62" t="s">
        <v>876</v>
      </c>
      <c r="I1471" s="60"/>
      <c r="J1471" s="61"/>
      <c r="K1471" s="8" t="s">
        <v>191</v>
      </c>
      <c r="L1471" s="4">
        <v>30000</v>
      </c>
      <c r="M1471" s="8"/>
      <c r="N1471" s="8"/>
    </row>
    <row r="1472" spans="1:14" x14ac:dyDescent="0.4">
      <c r="A1472" s="7">
        <v>22868</v>
      </c>
      <c r="B1472" s="7" t="s">
        <v>16</v>
      </c>
      <c r="C1472" s="7" t="s">
        <v>911</v>
      </c>
      <c r="D1472" s="59" t="s">
        <v>190</v>
      </c>
      <c r="E1472" s="60"/>
      <c r="F1472" s="61"/>
      <c r="G1472" s="1">
        <v>42846.876388888886</v>
      </c>
      <c r="H1472" s="59" t="s">
        <v>881</v>
      </c>
      <c r="I1472" s="60"/>
      <c r="J1472" s="61"/>
      <c r="K1472" s="7" t="s">
        <v>191</v>
      </c>
      <c r="L1472" s="2">
        <v>12000</v>
      </c>
      <c r="M1472" s="7"/>
      <c r="N1472" s="7"/>
    </row>
    <row r="1473" spans="1:14" x14ac:dyDescent="0.4">
      <c r="A1473" s="8">
        <v>22868</v>
      </c>
      <c r="B1473" s="8" t="s">
        <v>16</v>
      </c>
      <c r="C1473" s="8" t="s">
        <v>912</v>
      </c>
      <c r="D1473" s="62" t="s">
        <v>190</v>
      </c>
      <c r="E1473" s="60"/>
      <c r="F1473" s="61"/>
      <c r="G1473" s="3">
        <v>42847.369444444441</v>
      </c>
      <c r="H1473" s="62" t="s">
        <v>876</v>
      </c>
      <c r="I1473" s="60"/>
      <c r="J1473" s="61"/>
      <c r="K1473" s="8" t="s">
        <v>191</v>
      </c>
      <c r="L1473" s="4">
        <v>12000</v>
      </c>
      <c r="M1473" s="8"/>
      <c r="N1473" s="8"/>
    </row>
    <row r="1474" spans="1:14" x14ac:dyDescent="0.4">
      <c r="A1474" s="7">
        <v>22868</v>
      </c>
      <c r="B1474" s="7" t="s">
        <v>16</v>
      </c>
      <c r="C1474" s="7" t="s">
        <v>912</v>
      </c>
      <c r="D1474" s="59" t="s">
        <v>18</v>
      </c>
      <c r="E1474" s="60"/>
      <c r="F1474" s="61"/>
      <c r="G1474" s="1">
        <v>42847.385416666664</v>
      </c>
      <c r="H1474" s="59" t="s">
        <v>161</v>
      </c>
      <c r="I1474" s="60"/>
      <c r="J1474" s="61"/>
      <c r="K1474" s="7"/>
      <c r="L1474" s="2">
        <v>4000</v>
      </c>
      <c r="M1474" s="7" t="s">
        <v>143</v>
      </c>
      <c r="N1474" s="7"/>
    </row>
    <row r="1475" spans="1:14" x14ac:dyDescent="0.4">
      <c r="A1475" s="8">
        <v>22868</v>
      </c>
      <c r="B1475" s="8" t="s">
        <v>16</v>
      </c>
      <c r="C1475" s="8" t="s">
        <v>911</v>
      </c>
      <c r="D1475" s="62" t="s">
        <v>18</v>
      </c>
      <c r="E1475" s="60"/>
      <c r="F1475" s="61"/>
      <c r="G1475" s="3">
        <v>42847.385416666664</v>
      </c>
      <c r="H1475" s="62" t="s">
        <v>161</v>
      </c>
      <c r="I1475" s="60"/>
      <c r="J1475" s="61"/>
      <c r="K1475" s="8"/>
      <c r="L1475" s="4">
        <v>4000</v>
      </c>
      <c r="M1475" s="8" t="s">
        <v>143</v>
      </c>
      <c r="N1475" s="8"/>
    </row>
    <row r="1476" spans="1:14" x14ac:dyDescent="0.4">
      <c r="A1476" s="7">
        <v>22868</v>
      </c>
      <c r="B1476" s="7" t="s">
        <v>16</v>
      </c>
      <c r="C1476" s="7" t="s">
        <v>913</v>
      </c>
      <c r="D1476" s="59" t="s">
        <v>190</v>
      </c>
      <c r="E1476" s="60"/>
      <c r="F1476" s="61"/>
      <c r="G1476" s="1">
        <v>42849.75</v>
      </c>
      <c r="H1476" s="59" t="s">
        <v>878</v>
      </c>
      <c r="I1476" s="60"/>
      <c r="J1476" s="61"/>
      <c r="K1476" s="7" t="s">
        <v>191</v>
      </c>
      <c r="L1476" s="2">
        <v>30000</v>
      </c>
      <c r="M1476" s="7"/>
      <c r="N1476" s="7"/>
    </row>
    <row r="1477" spans="1:14" x14ac:dyDescent="0.4">
      <c r="A1477" s="8">
        <v>22868</v>
      </c>
      <c r="B1477" s="8" t="s">
        <v>16</v>
      </c>
      <c r="C1477" s="8" t="s">
        <v>913</v>
      </c>
      <c r="D1477" s="62" t="s">
        <v>190</v>
      </c>
      <c r="E1477" s="60"/>
      <c r="F1477" s="61"/>
      <c r="G1477" s="3">
        <v>42849.75</v>
      </c>
      <c r="H1477" s="62" t="s">
        <v>876</v>
      </c>
      <c r="I1477" s="60"/>
      <c r="J1477" s="61"/>
      <c r="K1477" s="8" t="s">
        <v>191</v>
      </c>
      <c r="L1477" s="4">
        <v>30000</v>
      </c>
      <c r="M1477" s="8"/>
      <c r="N1477" s="8"/>
    </row>
    <row r="1478" spans="1:14" x14ac:dyDescent="0.4">
      <c r="A1478" s="7">
        <v>22868</v>
      </c>
      <c r="B1478" s="7" t="s">
        <v>16</v>
      </c>
      <c r="C1478" s="7" t="s">
        <v>913</v>
      </c>
      <c r="D1478" s="59" t="s">
        <v>190</v>
      </c>
      <c r="E1478" s="60"/>
      <c r="F1478" s="61"/>
      <c r="G1478" s="1">
        <v>42850.151388888888</v>
      </c>
      <c r="H1478" s="59" t="s">
        <v>881</v>
      </c>
      <c r="I1478" s="60"/>
      <c r="J1478" s="61"/>
      <c r="K1478" s="7" t="s">
        <v>191</v>
      </c>
      <c r="L1478" s="2">
        <v>9300</v>
      </c>
      <c r="M1478" s="7"/>
      <c r="N1478" s="7"/>
    </row>
    <row r="1479" spans="1:14" x14ac:dyDescent="0.4">
      <c r="A1479" s="8">
        <v>22868</v>
      </c>
      <c r="B1479" s="8" t="s">
        <v>16</v>
      </c>
      <c r="C1479" s="8" t="s">
        <v>913</v>
      </c>
      <c r="D1479" s="62" t="s">
        <v>190</v>
      </c>
      <c r="E1479" s="60"/>
      <c r="F1479" s="61"/>
      <c r="G1479" s="3">
        <v>42850.454861111109</v>
      </c>
      <c r="H1479" s="62" t="s">
        <v>876</v>
      </c>
      <c r="I1479" s="60"/>
      <c r="J1479" s="61"/>
      <c r="K1479" s="8" t="s">
        <v>191</v>
      </c>
      <c r="L1479" s="4">
        <v>9300</v>
      </c>
      <c r="M1479" s="8"/>
      <c r="N1479" s="8"/>
    </row>
    <row r="1480" spans="1:14" x14ac:dyDescent="0.4">
      <c r="A1480" s="7">
        <v>22868</v>
      </c>
      <c r="B1480" s="7" t="s">
        <v>16</v>
      </c>
      <c r="C1480" s="7" t="s">
        <v>914</v>
      </c>
      <c r="D1480" s="59" t="s">
        <v>18</v>
      </c>
      <c r="E1480" s="60"/>
      <c r="F1480" s="61"/>
      <c r="G1480" s="1">
        <v>42851.989583333328</v>
      </c>
      <c r="H1480" s="59" t="s">
        <v>161</v>
      </c>
      <c r="I1480" s="60"/>
      <c r="J1480" s="61"/>
      <c r="K1480" s="7"/>
      <c r="L1480" s="2">
        <v>14500</v>
      </c>
      <c r="M1480" s="7" t="s">
        <v>143</v>
      </c>
      <c r="N1480" s="7"/>
    </row>
    <row r="1481" spans="1:14" ht="38" x14ac:dyDescent="0.4">
      <c r="A1481" s="8">
        <v>22868</v>
      </c>
      <c r="B1481" s="8" t="s">
        <v>545</v>
      </c>
      <c r="C1481" s="8" t="s">
        <v>915</v>
      </c>
      <c r="D1481" s="62" t="s">
        <v>170</v>
      </c>
      <c r="E1481" s="60"/>
      <c r="F1481" s="61"/>
      <c r="G1481" s="3">
        <v>42897.84375</v>
      </c>
      <c r="H1481" s="62" t="s">
        <v>916</v>
      </c>
      <c r="I1481" s="60"/>
      <c r="J1481" s="61"/>
      <c r="K1481" s="8" t="s">
        <v>179</v>
      </c>
      <c r="L1481" s="4">
        <v>100000</v>
      </c>
      <c r="M1481" s="8" t="s">
        <v>917</v>
      </c>
      <c r="N1481" s="8" t="s">
        <v>862</v>
      </c>
    </row>
    <row r="1482" spans="1:14" ht="126.7" x14ac:dyDescent="0.4">
      <c r="A1482" s="7">
        <v>22868</v>
      </c>
      <c r="B1482" s="7" t="s">
        <v>545</v>
      </c>
      <c r="C1482" s="7" t="s">
        <v>915</v>
      </c>
      <c r="D1482" s="59" t="s">
        <v>190</v>
      </c>
      <c r="E1482" s="60"/>
      <c r="F1482" s="61"/>
      <c r="G1482" s="1">
        <v>42897.945833333331</v>
      </c>
      <c r="H1482" s="59" t="s">
        <v>918</v>
      </c>
      <c r="I1482" s="60"/>
      <c r="J1482" s="61"/>
      <c r="K1482" s="7" t="s">
        <v>191</v>
      </c>
      <c r="L1482" s="2">
        <v>100000</v>
      </c>
      <c r="M1482" s="7" t="s">
        <v>919</v>
      </c>
      <c r="N1482" s="7"/>
    </row>
    <row r="1483" spans="1:14" ht="126.7" x14ac:dyDescent="0.4">
      <c r="A1483" s="8">
        <v>22868</v>
      </c>
      <c r="B1483" s="8" t="s">
        <v>545</v>
      </c>
      <c r="C1483" s="8" t="s">
        <v>915</v>
      </c>
      <c r="D1483" s="62" t="s">
        <v>190</v>
      </c>
      <c r="E1483" s="60"/>
      <c r="F1483" s="61"/>
      <c r="G1483" s="3">
        <v>42897.945833333331</v>
      </c>
      <c r="H1483" s="62" t="s">
        <v>876</v>
      </c>
      <c r="I1483" s="60"/>
      <c r="J1483" s="61"/>
      <c r="K1483" s="8" t="s">
        <v>191</v>
      </c>
      <c r="L1483" s="4">
        <v>100000</v>
      </c>
      <c r="M1483" s="8" t="s">
        <v>919</v>
      </c>
      <c r="N1483" s="8"/>
    </row>
    <row r="1484" spans="1:14" ht="126.7" x14ac:dyDescent="0.4">
      <c r="A1484" s="7">
        <v>22868</v>
      </c>
      <c r="B1484" s="7" t="s">
        <v>545</v>
      </c>
      <c r="C1484" s="7" t="s">
        <v>915</v>
      </c>
      <c r="D1484" s="59" t="s">
        <v>190</v>
      </c>
      <c r="E1484" s="60"/>
      <c r="F1484" s="61"/>
      <c r="G1484" s="1">
        <v>42898.006249999999</v>
      </c>
      <c r="H1484" s="59" t="s">
        <v>881</v>
      </c>
      <c r="I1484" s="60"/>
      <c r="J1484" s="61"/>
      <c r="K1484" s="7" t="s">
        <v>191</v>
      </c>
      <c r="L1484" s="2">
        <v>100000</v>
      </c>
      <c r="M1484" s="7" t="s">
        <v>919</v>
      </c>
      <c r="N1484" s="7"/>
    </row>
    <row r="1485" spans="1:14" x14ac:dyDescent="0.4">
      <c r="A1485" s="8">
        <v>22868</v>
      </c>
      <c r="B1485" s="8" t="s">
        <v>545</v>
      </c>
      <c r="C1485" s="8" t="s">
        <v>915</v>
      </c>
      <c r="D1485" s="62" t="s">
        <v>170</v>
      </c>
      <c r="E1485" s="60"/>
      <c r="F1485" s="61"/>
      <c r="G1485" s="3">
        <v>42898.006249999999</v>
      </c>
      <c r="H1485" s="62" t="s">
        <v>194</v>
      </c>
      <c r="I1485" s="60"/>
      <c r="J1485" s="61"/>
      <c r="K1485" s="8" t="s">
        <v>179</v>
      </c>
      <c r="L1485" s="4">
        <v>100000</v>
      </c>
      <c r="M1485" s="8" t="s">
        <v>920</v>
      </c>
      <c r="N1485" s="8" t="s">
        <v>921</v>
      </c>
    </row>
    <row r="1486" spans="1:14" ht="25.35" x14ac:dyDescent="0.4">
      <c r="A1486" s="7">
        <v>22868</v>
      </c>
      <c r="B1486" s="7" t="s">
        <v>545</v>
      </c>
      <c r="C1486" s="7" t="s">
        <v>915</v>
      </c>
      <c r="D1486" s="59" t="s">
        <v>170</v>
      </c>
      <c r="E1486" s="60"/>
      <c r="F1486" s="61"/>
      <c r="G1486" s="1">
        <v>42898.006249999999</v>
      </c>
      <c r="H1486" s="59" t="s">
        <v>171</v>
      </c>
      <c r="I1486" s="60"/>
      <c r="J1486" s="61"/>
      <c r="K1486" s="7" t="s">
        <v>179</v>
      </c>
      <c r="L1486" s="2">
        <v>46000</v>
      </c>
      <c r="M1486" s="7" t="s">
        <v>922</v>
      </c>
      <c r="N1486" s="7" t="s">
        <v>862</v>
      </c>
    </row>
    <row r="1487" spans="1:14" ht="25.35" x14ac:dyDescent="0.4">
      <c r="A1487" s="8">
        <v>22868</v>
      </c>
      <c r="B1487" s="8" t="s">
        <v>545</v>
      </c>
      <c r="C1487" s="8" t="s">
        <v>915</v>
      </c>
      <c r="D1487" s="62" t="s">
        <v>170</v>
      </c>
      <c r="E1487" s="60"/>
      <c r="F1487" s="61"/>
      <c r="G1487" s="3">
        <v>42898.006249999999</v>
      </c>
      <c r="H1487" s="62" t="s">
        <v>171</v>
      </c>
      <c r="I1487" s="60"/>
      <c r="J1487" s="61"/>
      <c r="K1487" s="8" t="s">
        <v>172</v>
      </c>
      <c r="L1487" s="4">
        <v>3000</v>
      </c>
      <c r="M1487" s="8" t="s">
        <v>922</v>
      </c>
      <c r="N1487" s="8"/>
    </row>
    <row r="1488" spans="1:14" x14ac:dyDescent="0.4">
      <c r="A1488" s="7">
        <v>22868</v>
      </c>
      <c r="B1488" s="7" t="s">
        <v>16</v>
      </c>
      <c r="C1488" s="7" t="s">
        <v>923</v>
      </c>
      <c r="D1488" s="59" t="s">
        <v>190</v>
      </c>
      <c r="E1488" s="60"/>
      <c r="F1488" s="61"/>
      <c r="G1488" s="1">
        <v>42898.048611111109</v>
      </c>
      <c r="H1488" s="59" t="s">
        <v>876</v>
      </c>
      <c r="I1488" s="60"/>
      <c r="J1488" s="61"/>
      <c r="K1488" s="7" t="s">
        <v>191</v>
      </c>
      <c r="L1488" s="2">
        <v>100000</v>
      </c>
      <c r="M1488" s="7"/>
      <c r="N1488" s="7"/>
    </row>
    <row r="1489" spans="1:14" x14ac:dyDescent="0.4">
      <c r="A1489" s="8">
        <v>22868</v>
      </c>
      <c r="B1489" s="8" t="s">
        <v>16</v>
      </c>
      <c r="C1489" s="8" t="s">
        <v>923</v>
      </c>
      <c r="D1489" s="62" t="s">
        <v>190</v>
      </c>
      <c r="E1489" s="60"/>
      <c r="F1489" s="61"/>
      <c r="G1489" s="3">
        <v>42898.048611111109</v>
      </c>
      <c r="H1489" s="62" t="s">
        <v>918</v>
      </c>
      <c r="I1489" s="60"/>
      <c r="J1489" s="61"/>
      <c r="K1489" s="8" t="s">
        <v>191</v>
      </c>
      <c r="L1489" s="4">
        <v>100000</v>
      </c>
      <c r="M1489" s="8"/>
      <c r="N1489" s="8"/>
    </row>
    <row r="1490" spans="1:14" x14ac:dyDescent="0.4">
      <c r="A1490" s="7">
        <v>22868</v>
      </c>
      <c r="B1490" s="7" t="s">
        <v>16</v>
      </c>
      <c r="C1490" s="7" t="s">
        <v>923</v>
      </c>
      <c r="D1490" s="59" t="s">
        <v>190</v>
      </c>
      <c r="E1490" s="60"/>
      <c r="F1490" s="61"/>
      <c r="G1490" s="1">
        <v>42898.07430555555</v>
      </c>
      <c r="H1490" s="59" t="s">
        <v>918</v>
      </c>
      <c r="I1490" s="60"/>
      <c r="J1490" s="61"/>
      <c r="K1490" s="7" t="s">
        <v>191</v>
      </c>
      <c r="L1490" s="2">
        <v>46000</v>
      </c>
      <c r="M1490" s="7"/>
      <c r="N1490" s="7"/>
    </row>
    <row r="1491" spans="1:14" x14ac:dyDescent="0.4">
      <c r="A1491" s="8">
        <v>22868</v>
      </c>
      <c r="B1491" s="8" t="s">
        <v>16</v>
      </c>
      <c r="C1491" s="8" t="s">
        <v>923</v>
      </c>
      <c r="D1491" s="62" t="s">
        <v>190</v>
      </c>
      <c r="E1491" s="60"/>
      <c r="F1491" s="61"/>
      <c r="G1491" s="3">
        <v>42898.07430555555</v>
      </c>
      <c r="H1491" s="62" t="s">
        <v>876</v>
      </c>
      <c r="I1491" s="60"/>
      <c r="J1491" s="61"/>
      <c r="K1491" s="8" t="s">
        <v>191</v>
      </c>
      <c r="L1491" s="4">
        <v>46000</v>
      </c>
      <c r="M1491" s="8"/>
      <c r="N1491" s="8"/>
    </row>
    <row r="1492" spans="1:14" x14ac:dyDescent="0.4">
      <c r="A1492" s="7">
        <v>22868</v>
      </c>
      <c r="B1492" s="7" t="s">
        <v>16</v>
      </c>
      <c r="C1492" s="7" t="s">
        <v>924</v>
      </c>
      <c r="D1492" s="59" t="s">
        <v>190</v>
      </c>
      <c r="E1492" s="60"/>
      <c r="F1492" s="61"/>
      <c r="G1492" s="1">
        <v>42900.600694444445</v>
      </c>
      <c r="H1492" s="59" t="s">
        <v>876</v>
      </c>
      <c r="I1492" s="60"/>
      <c r="J1492" s="61"/>
      <c r="K1492" s="7" t="s">
        <v>191</v>
      </c>
      <c r="L1492" s="2">
        <v>28000</v>
      </c>
      <c r="M1492" s="7"/>
      <c r="N1492" s="7"/>
    </row>
    <row r="1493" spans="1:14" x14ac:dyDescent="0.4">
      <c r="A1493" s="8">
        <v>22868</v>
      </c>
      <c r="B1493" s="8" t="s">
        <v>16</v>
      </c>
      <c r="C1493" s="8" t="s">
        <v>924</v>
      </c>
      <c r="D1493" s="62" t="s">
        <v>190</v>
      </c>
      <c r="E1493" s="60"/>
      <c r="F1493" s="61"/>
      <c r="G1493" s="3">
        <v>42900.600694444445</v>
      </c>
      <c r="H1493" s="62" t="s">
        <v>878</v>
      </c>
      <c r="I1493" s="60"/>
      <c r="J1493" s="61"/>
      <c r="K1493" s="8" t="s">
        <v>191</v>
      </c>
      <c r="L1493" s="4">
        <v>28000</v>
      </c>
      <c r="M1493" s="8"/>
      <c r="N1493" s="8"/>
    </row>
    <row r="1494" spans="1:14" x14ac:dyDescent="0.4">
      <c r="A1494" s="7">
        <v>22868</v>
      </c>
      <c r="B1494" s="7" t="s">
        <v>16</v>
      </c>
      <c r="C1494" s="7" t="s">
        <v>925</v>
      </c>
      <c r="D1494" s="59" t="s">
        <v>190</v>
      </c>
      <c r="E1494" s="60"/>
      <c r="F1494" s="61"/>
      <c r="G1494" s="1">
        <v>42902.729166666664</v>
      </c>
      <c r="H1494" s="59" t="s">
        <v>878</v>
      </c>
      <c r="I1494" s="60"/>
      <c r="J1494" s="61"/>
      <c r="K1494" s="7" t="s">
        <v>191</v>
      </c>
      <c r="L1494" s="2">
        <v>30000</v>
      </c>
      <c r="M1494" s="7"/>
      <c r="N1494" s="7"/>
    </row>
    <row r="1495" spans="1:14" x14ac:dyDescent="0.4">
      <c r="A1495" s="8">
        <v>22868</v>
      </c>
      <c r="B1495" s="8" t="s">
        <v>16</v>
      </c>
      <c r="C1495" s="8" t="s">
        <v>925</v>
      </c>
      <c r="D1495" s="62" t="s">
        <v>190</v>
      </c>
      <c r="E1495" s="60"/>
      <c r="F1495" s="61"/>
      <c r="G1495" s="3">
        <v>42902.729166666664</v>
      </c>
      <c r="H1495" s="62" t="s">
        <v>878</v>
      </c>
      <c r="I1495" s="60"/>
      <c r="J1495" s="61"/>
      <c r="K1495" s="8" t="s">
        <v>191</v>
      </c>
      <c r="L1495" s="4">
        <v>30000</v>
      </c>
      <c r="M1495" s="8"/>
      <c r="N1495" s="8"/>
    </row>
    <row r="1496" spans="1:14" x14ac:dyDescent="0.4">
      <c r="A1496" s="7">
        <v>22868</v>
      </c>
      <c r="B1496" s="7" t="s">
        <v>16</v>
      </c>
      <c r="C1496" s="7" t="s">
        <v>925</v>
      </c>
      <c r="D1496" s="59" t="s">
        <v>190</v>
      </c>
      <c r="E1496" s="60"/>
      <c r="F1496" s="61"/>
      <c r="G1496" s="1">
        <v>42902.729166666664</v>
      </c>
      <c r="H1496" s="59" t="s">
        <v>876</v>
      </c>
      <c r="I1496" s="60"/>
      <c r="J1496" s="61"/>
      <c r="K1496" s="7" t="s">
        <v>191</v>
      </c>
      <c r="L1496" s="2">
        <v>60000</v>
      </c>
      <c r="M1496" s="7"/>
      <c r="N1496" s="7"/>
    </row>
    <row r="1497" spans="1:14" x14ac:dyDescent="0.4">
      <c r="A1497" s="8">
        <v>22868</v>
      </c>
      <c r="B1497" s="8" t="s">
        <v>16</v>
      </c>
      <c r="C1497" s="8" t="s">
        <v>925</v>
      </c>
      <c r="D1497" s="62" t="s">
        <v>18</v>
      </c>
      <c r="E1497" s="60"/>
      <c r="F1497" s="61"/>
      <c r="G1497" s="3">
        <v>42902.916666666664</v>
      </c>
      <c r="H1497" s="62" t="s">
        <v>161</v>
      </c>
      <c r="I1497" s="60"/>
      <c r="J1497" s="61"/>
      <c r="K1497" s="8"/>
      <c r="L1497" s="4">
        <v>3000</v>
      </c>
      <c r="M1497" s="8" t="s">
        <v>143</v>
      </c>
      <c r="N1497" s="8"/>
    </row>
    <row r="1498" spans="1:14" x14ac:dyDescent="0.4">
      <c r="A1498" s="7">
        <v>22868</v>
      </c>
      <c r="B1498" s="7" t="s">
        <v>16</v>
      </c>
      <c r="C1498" s="7" t="s">
        <v>926</v>
      </c>
      <c r="D1498" s="59" t="s">
        <v>18</v>
      </c>
      <c r="E1498" s="60"/>
      <c r="F1498" s="61"/>
      <c r="G1498" s="1">
        <v>42903.986111111109</v>
      </c>
      <c r="H1498" s="59" t="s">
        <v>161</v>
      </c>
      <c r="I1498" s="60"/>
      <c r="J1498" s="61"/>
      <c r="K1498" s="7"/>
      <c r="L1498" s="2">
        <v>3000</v>
      </c>
      <c r="M1498" s="7" t="s">
        <v>143</v>
      </c>
      <c r="N1498" s="7"/>
    </row>
    <row r="1499" spans="1:14" x14ac:dyDescent="0.4">
      <c r="A1499" s="8">
        <v>22868</v>
      </c>
      <c r="B1499" s="8" t="s">
        <v>16</v>
      </c>
      <c r="C1499" s="8" t="s">
        <v>926</v>
      </c>
      <c r="D1499" s="62" t="s">
        <v>18</v>
      </c>
      <c r="E1499" s="60"/>
      <c r="F1499" s="61"/>
      <c r="G1499" s="3">
        <v>42904.011111111111</v>
      </c>
      <c r="H1499" s="62" t="s">
        <v>161</v>
      </c>
      <c r="I1499" s="60"/>
      <c r="J1499" s="61"/>
      <c r="K1499" s="8"/>
      <c r="L1499" s="4">
        <v>3000</v>
      </c>
      <c r="M1499" s="8" t="s">
        <v>143</v>
      </c>
      <c r="N1499" s="8"/>
    </row>
    <row r="1500" spans="1:14" x14ac:dyDescent="0.4">
      <c r="A1500" s="7">
        <v>22868</v>
      </c>
      <c r="B1500" s="7" t="s">
        <v>16</v>
      </c>
      <c r="C1500" s="7" t="s">
        <v>926</v>
      </c>
      <c r="D1500" s="59" t="s">
        <v>18</v>
      </c>
      <c r="E1500" s="60"/>
      <c r="F1500" s="61"/>
      <c r="G1500" s="1">
        <v>42904.023611111108</v>
      </c>
      <c r="H1500" s="59" t="s">
        <v>161</v>
      </c>
      <c r="I1500" s="60"/>
      <c r="J1500" s="61"/>
      <c r="K1500" s="7"/>
      <c r="L1500" s="2">
        <v>3000</v>
      </c>
      <c r="M1500" s="7" t="s">
        <v>143</v>
      </c>
      <c r="N1500" s="7"/>
    </row>
    <row r="1501" spans="1:14" x14ac:dyDescent="0.4">
      <c r="A1501" s="8">
        <v>22868</v>
      </c>
      <c r="B1501" s="8" t="s">
        <v>16</v>
      </c>
      <c r="C1501" s="8" t="s">
        <v>926</v>
      </c>
      <c r="D1501" s="62" t="s">
        <v>18</v>
      </c>
      <c r="E1501" s="60"/>
      <c r="F1501" s="61"/>
      <c r="G1501" s="3">
        <v>42904.685416666667</v>
      </c>
      <c r="H1501" s="62" t="s">
        <v>161</v>
      </c>
      <c r="I1501" s="60"/>
      <c r="J1501" s="61"/>
      <c r="K1501" s="8"/>
      <c r="L1501" s="4">
        <v>1000</v>
      </c>
      <c r="M1501" s="8" t="s">
        <v>927</v>
      </c>
      <c r="N1501" s="8"/>
    </row>
    <row r="1502" spans="1:14" ht="25.35" x14ac:dyDescent="0.4">
      <c r="A1502" s="7">
        <v>22868</v>
      </c>
      <c r="B1502" s="7" t="s">
        <v>545</v>
      </c>
      <c r="C1502" s="7" t="s">
        <v>928</v>
      </c>
      <c r="D1502" s="59" t="s">
        <v>190</v>
      </c>
      <c r="E1502" s="60"/>
      <c r="F1502" s="61"/>
      <c r="G1502" s="1">
        <v>42916.857638888891</v>
      </c>
      <c r="H1502" s="59" t="s">
        <v>876</v>
      </c>
      <c r="I1502" s="60"/>
      <c r="J1502" s="61"/>
      <c r="K1502" s="7" t="s">
        <v>191</v>
      </c>
      <c r="L1502" s="2">
        <v>20000</v>
      </c>
      <c r="M1502" s="7" t="s">
        <v>929</v>
      </c>
      <c r="N1502" s="7"/>
    </row>
    <row r="1503" spans="1:14" ht="25.35" x14ac:dyDescent="0.4">
      <c r="A1503" s="8">
        <v>22868</v>
      </c>
      <c r="B1503" s="8" t="s">
        <v>545</v>
      </c>
      <c r="C1503" s="8" t="s">
        <v>928</v>
      </c>
      <c r="D1503" s="62" t="s">
        <v>190</v>
      </c>
      <c r="E1503" s="60"/>
      <c r="F1503" s="61"/>
      <c r="G1503" s="3">
        <v>42916.857638888891</v>
      </c>
      <c r="H1503" s="62" t="s">
        <v>878</v>
      </c>
      <c r="I1503" s="60"/>
      <c r="J1503" s="61"/>
      <c r="K1503" s="8" t="s">
        <v>191</v>
      </c>
      <c r="L1503" s="4">
        <v>20000</v>
      </c>
      <c r="M1503" s="8" t="s">
        <v>929</v>
      </c>
      <c r="N1503" s="8"/>
    </row>
    <row r="1504" spans="1:14" x14ac:dyDescent="0.4">
      <c r="A1504" s="7">
        <v>22868</v>
      </c>
      <c r="B1504" s="7" t="s">
        <v>545</v>
      </c>
      <c r="C1504" s="7" t="s">
        <v>928</v>
      </c>
      <c r="D1504" s="59" t="s">
        <v>18</v>
      </c>
      <c r="E1504" s="60"/>
      <c r="F1504" s="61"/>
      <c r="G1504" s="1">
        <v>42917.693749999999</v>
      </c>
      <c r="H1504" s="59" t="s">
        <v>565</v>
      </c>
      <c r="I1504" s="60"/>
      <c r="J1504" s="61"/>
      <c r="K1504" s="7"/>
      <c r="L1504" s="2">
        <v>3000</v>
      </c>
      <c r="M1504" s="7" t="s">
        <v>381</v>
      </c>
      <c r="N1504" s="7"/>
    </row>
    <row r="1505" spans="1:14" x14ac:dyDescent="0.4">
      <c r="A1505" s="8">
        <v>22868</v>
      </c>
      <c r="B1505" s="8" t="s">
        <v>545</v>
      </c>
      <c r="C1505" s="8" t="s">
        <v>930</v>
      </c>
      <c r="D1505" s="62" t="s">
        <v>18</v>
      </c>
      <c r="E1505" s="60"/>
      <c r="F1505" s="61"/>
      <c r="G1505" s="3">
        <v>42918.060416666667</v>
      </c>
      <c r="H1505" s="62" t="s">
        <v>565</v>
      </c>
      <c r="I1505" s="60"/>
      <c r="J1505" s="61"/>
      <c r="K1505" s="8"/>
      <c r="L1505" s="4">
        <v>3000</v>
      </c>
      <c r="M1505" s="8" t="s">
        <v>381</v>
      </c>
      <c r="N1505" s="8"/>
    </row>
    <row r="1506" spans="1:14" x14ac:dyDescent="0.4">
      <c r="A1506" s="7">
        <v>22868</v>
      </c>
      <c r="B1506" s="7" t="s">
        <v>545</v>
      </c>
      <c r="C1506" s="7" t="s">
        <v>930</v>
      </c>
      <c r="D1506" s="59" t="s">
        <v>18</v>
      </c>
      <c r="E1506" s="60"/>
      <c r="F1506" s="61"/>
      <c r="G1506" s="1">
        <v>42918.189583333333</v>
      </c>
      <c r="H1506" s="59" t="s">
        <v>565</v>
      </c>
      <c r="I1506" s="60"/>
      <c r="J1506" s="61"/>
      <c r="K1506" s="7"/>
      <c r="L1506" s="2">
        <v>3000</v>
      </c>
      <c r="M1506" s="7" t="s">
        <v>381</v>
      </c>
      <c r="N1506" s="7"/>
    </row>
    <row r="1507" spans="1:14" x14ac:dyDescent="0.4">
      <c r="A1507" s="8">
        <v>22868</v>
      </c>
      <c r="B1507" s="8" t="s">
        <v>545</v>
      </c>
      <c r="C1507" s="8" t="s">
        <v>930</v>
      </c>
      <c r="D1507" s="62" t="s">
        <v>18</v>
      </c>
      <c r="E1507" s="60"/>
      <c r="F1507" s="61"/>
      <c r="G1507" s="3">
        <v>42918.200694444444</v>
      </c>
      <c r="H1507" s="62" t="s">
        <v>565</v>
      </c>
      <c r="I1507" s="60"/>
      <c r="J1507" s="61"/>
      <c r="K1507" s="8"/>
      <c r="L1507" s="4">
        <v>900</v>
      </c>
      <c r="M1507" s="8" t="s">
        <v>381</v>
      </c>
      <c r="N1507" s="8"/>
    </row>
    <row r="1508" spans="1:14" x14ac:dyDescent="0.4">
      <c r="A1508" s="7">
        <v>22868</v>
      </c>
      <c r="B1508" s="7" t="s">
        <v>545</v>
      </c>
      <c r="C1508" s="7" t="s">
        <v>930</v>
      </c>
      <c r="D1508" s="59" t="s">
        <v>18</v>
      </c>
      <c r="E1508" s="60"/>
      <c r="F1508" s="61"/>
      <c r="G1508" s="1">
        <v>42918.8</v>
      </c>
      <c r="H1508" s="59" t="s">
        <v>565</v>
      </c>
      <c r="I1508" s="60"/>
      <c r="J1508" s="61"/>
      <c r="K1508" s="7"/>
      <c r="L1508" s="2">
        <v>3500</v>
      </c>
      <c r="M1508" s="7" t="s">
        <v>381</v>
      </c>
      <c r="N1508" s="7"/>
    </row>
    <row r="1509" spans="1:14" x14ac:dyDescent="0.4">
      <c r="A1509" s="8">
        <v>22868</v>
      </c>
      <c r="B1509" s="8" t="s">
        <v>545</v>
      </c>
      <c r="C1509" s="8" t="s">
        <v>930</v>
      </c>
      <c r="D1509" s="62" t="s">
        <v>18</v>
      </c>
      <c r="E1509" s="60"/>
      <c r="F1509" s="61"/>
      <c r="G1509" s="3">
        <v>42918.834722222222</v>
      </c>
      <c r="H1509" s="62" t="s">
        <v>565</v>
      </c>
      <c r="I1509" s="60"/>
      <c r="J1509" s="61"/>
      <c r="K1509" s="8"/>
      <c r="L1509" s="4">
        <v>6500</v>
      </c>
      <c r="M1509" s="8" t="s">
        <v>381</v>
      </c>
      <c r="N1509" s="8"/>
    </row>
    <row r="1510" spans="1:14" ht="25.35" x14ac:dyDescent="0.4">
      <c r="A1510" s="7">
        <v>22868</v>
      </c>
      <c r="B1510" s="7" t="s">
        <v>545</v>
      </c>
      <c r="C1510" s="7" t="s">
        <v>931</v>
      </c>
      <c r="D1510" s="59" t="s">
        <v>190</v>
      </c>
      <c r="E1510" s="60"/>
      <c r="F1510" s="61"/>
      <c r="G1510" s="1">
        <v>42925.84097222222</v>
      </c>
      <c r="H1510" s="59" t="s">
        <v>878</v>
      </c>
      <c r="I1510" s="60"/>
      <c r="J1510" s="61"/>
      <c r="K1510" s="7" t="s">
        <v>191</v>
      </c>
      <c r="L1510" s="2">
        <v>28000</v>
      </c>
      <c r="M1510" s="7" t="s">
        <v>932</v>
      </c>
      <c r="N1510" s="7"/>
    </row>
    <row r="1511" spans="1:14" ht="25.35" x14ac:dyDescent="0.4">
      <c r="A1511" s="8">
        <v>22868</v>
      </c>
      <c r="B1511" s="8" t="s">
        <v>545</v>
      </c>
      <c r="C1511" s="8" t="s">
        <v>931</v>
      </c>
      <c r="D1511" s="62" t="s">
        <v>190</v>
      </c>
      <c r="E1511" s="60"/>
      <c r="F1511" s="61"/>
      <c r="G1511" s="3">
        <v>42925.84097222222</v>
      </c>
      <c r="H1511" s="62" t="s">
        <v>876</v>
      </c>
      <c r="I1511" s="60"/>
      <c r="J1511" s="61"/>
      <c r="K1511" s="8" t="s">
        <v>191</v>
      </c>
      <c r="L1511" s="4">
        <v>28000</v>
      </c>
      <c r="M1511" s="8" t="s">
        <v>932</v>
      </c>
      <c r="N1511" s="8"/>
    </row>
    <row r="1512" spans="1:14" x14ac:dyDescent="0.4">
      <c r="A1512" s="7">
        <v>22868</v>
      </c>
      <c r="B1512" s="7" t="s">
        <v>545</v>
      </c>
      <c r="C1512" s="7" t="s">
        <v>931</v>
      </c>
      <c r="D1512" s="59" t="s">
        <v>170</v>
      </c>
      <c r="E1512" s="60"/>
      <c r="F1512" s="61"/>
      <c r="G1512" s="1">
        <v>42925.931944444441</v>
      </c>
      <c r="H1512" s="59" t="s">
        <v>171</v>
      </c>
      <c r="I1512" s="60"/>
      <c r="J1512" s="61"/>
      <c r="K1512" s="7" t="s">
        <v>172</v>
      </c>
      <c r="L1512" s="2">
        <v>42000</v>
      </c>
      <c r="M1512" s="7" t="s">
        <v>620</v>
      </c>
      <c r="N1512" s="7"/>
    </row>
    <row r="1513" spans="1:14" ht="25.35" x14ac:dyDescent="0.4">
      <c r="A1513" s="8">
        <v>22868</v>
      </c>
      <c r="B1513" s="8" t="s">
        <v>545</v>
      </c>
      <c r="C1513" s="8" t="s">
        <v>933</v>
      </c>
      <c r="D1513" s="62" t="s">
        <v>190</v>
      </c>
      <c r="E1513" s="60"/>
      <c r="F1513" s="61"/>
      <c r="G1513" s="3">
        <v>42930.732638888891</v>
      </c>
      <c r="H1513" s="62" t="s">
        <v>878</v>
      </c>
      <c r="I1513" s="60"/>
      <c r="J1513" s="61"/>
      <c r="K1513" s="8" t="s">
        <v>191</v>
      </c>
      <c r="L1513" s="4">
        <v>19000</v>
      </c>
      <c r="M1513" s="8" t="s">
        <v>934</v>
      </c>
      <c r="N1513" s="8"/>
    </row>
    <row r="1514" spans="1:14" ht="25.35" x14ac:dyDescent="0.4">
      <c r="A1514" s="7">
        <v>22868</v>
      </c>
      <c r="B1514" s="7" t="s">
        <v>545</v>
      </c>
      <c r="C1514" s="7" t="s">
        <v>933</v>
      </c>
      <c r="D1514" s="59" t="s">
        <v>190</v>
      </c>
      <c r="E1514" s="60"/>
      <c r="F1514" s="61"/>
      <c r="G1514" s="1">
        <v>42930.732638888891</v>
      </c>
      <c r="H1514" s="59" t="s">
        <v>876</v>
      </c>
      <c r="I1514" s="60"/>
      <c r="J1514" s="61"/>
      <c r="K1514" s="7" t="s">
        <v>191</v>
      </c>
      <c r="L1514" s="2">
        <v>19000</v>
      </c>
      <c r="M1514" s="7" t="s">
        <v>934</v>
      </c>
      <c r="N1514" s="7"/>
    </row>
    <row r="1515" spans="1:14" ht="25.35" x14ac:dyDescent="0.4">
      <c r="A1515" s="8">
        <v>22868</v>
      </c>
      <c r="B1515" s="8" t="s">
        <v>545</v>
      </c>
      <c r="C1515" s="8" t="s">
        <v>933</v>
      </c>
      <c r="D1515" s="62" t="s">
        <v>190</v>
      </c>
      <c r="E1515" s="60"/>
      <c r="F1515" s="61"/>
      <c r="G1515" s="3">
        <v>42931.337500000001</v>
      </c>
      <c r="H1515" s="62" t="s">
        <v>881</v>
      </c>
      <c r="I1515" s="60"/>
      <c r="J1515" s="61"/>
      <c r="K1515" s="8" t="s">
        <v>191</v>
      </c>
      <c r="L1515" s="4">
        <v>19000</v>
      </c>
      <c r="M1515" s="8" t="s">
        <v>934</v>
      </c>
      <c r="N1515" s="8"/>
    </row>
    <row r="1516" spans="1:14" ht="25.35" x14ac:dyDescent="0.4">
      <c r="A1516" s="7">
        <v>22868</v>
      </c>
      <c r="B1516" s="7" t="s">
        <v>545</v>
      </c>
      <c r="C1516" s="7" t="s">
        <v>933</v>
      </c>
      <c r="D1516" s="59" t="s">
        <v>190</v>
      </c>
      <c r="E1516" s="60"/>
      <c r="F1516" s="61"/>
      <c r="G1516" s="1">
        <v>42931.337500000001</v>
      </c>
      <c r="H1516" s="59" t="s">
        <v>880</v>
      </c>
      <c r="I1516" s="60"/>
      <c r="J1516" s="61"/>
      <c r="K1516" s="7" t="s">
        <v>191</v>
      </c>
      <c r="L1516" s="2">
        <v>21000</v>
      </c>
      <c r="M1516" s="7" t="s">
        <v>934</v>
      </c>
      <c r="N1516" s="7"/>
    </row>
    <row r="1517" spans="1:14" x14ac:dyDescent="0.4">
      <c r="A1517" s="8">
        <v>22868</v>
      </c>
      <c r="B1517" s="8" t="s">
        <v>545</v>
      </c>
      <c r="C1517" s="8" t="s">
        <v>933</v>
      </c>
      <c r="D1517" s="62" t="s">
        <v>170</v>
      </c>
      <c r="E1517" s="60"/>
      <c r="F1517" s="61"/>
      <c r="G1517" s="3">
        <v>42931.337500000001</v>
      </c>
      <c r="H1517" s="62" t="s">
        <v>171</v>
      </c>
      <c r="I1517" s="60"/>
      <c r="J1517" s="61"/>
      <c r="K1517" s="8" t="s">
        <v>172</v>
      </c>
      <c r="L1517" s="4">
        <v>28575</v>
      </c>
      <c r="M1517" s="8" t="s">
        <v>628</v>
      </c>
      <c r="N1517" s="8"/>
    </row>
    <row r="1518" spans="1:14" ht="25.35" x14ac:dyDescent="0.4">
      <c r="A1518" s="7">
        <v>22868</v>
      </c>
      <c r="B1518" s="7" t="s">
        <v>545</v>
      </c>
      <c r="C1518" s="7" t="s">
        <v>935</v>
      </c>
      <c r="D1518" s="59" t="s">
        <v>190</v>
      </c>
      <c r="E1518" s="60"/>
      <c r="F1518" s="61"/>
      <c r="G1518" s="1">
        <v>42931.80972222222</v>
      </c>
      <c r="H1518" s="59" t="s">
        <v>876</v>
      </c>
      <c r="I1518" s="60"/>
      <c r="J1518" s="61"/>
      <c r="K1518" s="7" t="s">
        <v>191</v>
      </c>
      <c r="L1518" s="2">
        <v>20000</v>
      </c>
      <c r="M1518" s="7" t="s">
        <v>936</v>
      </c>
      <c r="N1518" s="7"/>
    </row>
    <row r="1519" spans="1:14" ht="25.35" x14ac:dyDescent="0.4">
      <c r="A1519" s="8">
        <v>22868</v>
      </c>
      <c r="B1519" s="8" t="s">
        <v>545</v>
      </c>
      <c r="C1519" s="8" t="s">
        <v>935</v>
      </c>
      <c r="D1519" s="62" t="s">
        <v>190</v>
      </c>
      <c r="E1519" s="60"/>
      <c r="F1519" s="61"/>
      <c r="G1519" s="3">
        <v>42932.070138888885</v>
      </c>
      <c r="H1519" s="62" t="s">
        <v>876</v>
      </c>
      <c r="I1519" s="60"/>
      <c r="J1519" s="61"/>
      <c r="K1519" s="8" t="s">
        <v>191</v>
      </c>
      <c r="L1519" s="4">
        <v>20000</v>
      </c>
      <c r="M1519" s="8" t="s">
        <v>936</v>
      </c>
      <c r="N1519" s="8"/>
    </row>
    <row r="1520" spans="1:14" ht="25.35" x14ac:dyDescent="0.4">
      <c r="A1520" s="7">
        <v>22868</v>
      </c>
      <c r="B1520" s="7" t="s">
        <v>545</v>
      </c>
      <c r="C1520" s="7" t="s">
        <v>935</v>
      </c>
      <c r="D1520" s="59" t="s">
        <v>190</v>
      </c>
      <c r="E1520" s="60"/>
      <c r="F1520" s="61"/>
      <c r="G1520" s="1">
        <v>42932.322916666664</v>
      </c>
      <c r="H1520" s="59" t="s">
        <v>881</v>
      </c>
      <c r="I1520" s="60"/>
      <c r="J1520" s="61"/>
      <c r="K1520" s="7" t="s">
        <v>191</v>
      </c>
      <c r="L1520" s="2">
        <v>10500</v>
      </c>
      <c r="M1520" s="7" t="s">
        <v>936</v>
      </c>
      <c r="N1520" s="7"/>
    </row>
    <row r="1521" spans="1:14" x14ac:dyDescent="0.4">
      <c r="A1521" s="8">
        <v>22868</v>
      </c>
      <c r="B1521" s="8" t="s">
        <v>545</v>
      </c>
      <c r="C1521" s="8" t="s">
        <v>935</v>
      </c>
      <c r="D1521" s="62" t="s">
        <v>170</v>
      </c>
      <c r="E1521" s="60"/>
      <c r="F1521" s="61"/>
      <c r="G1521" s="3">
        <v>42932.322916666664</v>
      </c>
      <c r="H1521" s="62" t="s">
        <v>171</v>
      </c>
      <c r="I1521" s="60"/>
      <c r="J1521" s="61"/>
      <c r="K1521" s="8" t="s">
        <v>172</v>
      </c>
      <c r="L1521" s="4">
        <v>50</v>
      </c>
      <c r="M1521" s="8" t="s">
        <v>618</v>
      </c>
      <c r="N1521" s="8"/>
    </row>
    <row r="1522" spans="1:14" ht="25.35" x14ac:dyDescent="0.4">
      <c r="A1522" s="7">
        <v>22868</v>
      </c>
      <c r="B1522" s="7" t="s">
        <v>545</v>
      </c>
      <c r="C1522" s="7" t="s">
        <v>935</v>
      </c>
      <c r="D1522" s="59" t="s">
        <v>190</v>
      </c>
      <c r="E1522" s="60"/>
      <c r="F1522" s="61"/>
      <c r="G1522" s="1">
        <v>42932.709722222222</v>
      </c>
      <c r="H1522" s="59" t="s">
        <v>876</v>
      </c>
      <c r="I1522" s="60"/>
      <c r="J1522" s="61"/>
      <c r="K1522" s="7" t="s">
        <v>191</v>
      </c>
      <c r="L1522" s="2">
        <v>10500</v>
      </c>
      <c r="M1522" s="7" t="s">
        <v>936</v>
      </c>
      <c r="N1522" s="7"/>
    </row>
    <row r="1523" spans="1:14" ht="25.35" x14ac:dyDescent="0.4">
      <c r="A1523" s="8">
        <v>22868</v>
      </c>
      <c r="B1523" s="8" t="s">
        <v>545</v>
      </c>
      <c r="C1523" s="8" t="s">
        <v>937</v>
      </c>
      <c r="D1523" s="62" t="s">
        <v>190</v>
      </c>
      <c r="E1523" s="60"/>
      <c r="F1523" s="61"/>
      <c r="G1523" s="3">
        <v>42933.322916666664</v>
      </c>
      <c r="H1523" s="62" t="s">
        <v>881</v>
      </c>
      <c r="I1523" s="60"/>
      <c r="J1523" s="61"/>
      <c r="K1523" s="8" t="s">
        <v>191</v>
      </c>
      <c r="L1523" s="4">
        <v>10500</v>
      </c>
      <c r="M1523" s="8" t="s">
        <v>938</v>
      </c>
      <c r="N1523" s="8"/>
    </row>
    <row r="1524" spans="1:14" x14ac:dyDescent="0.4">
      <c r="A1524" s="7">
        <v>22868</v>
      </c>
      <c r="B1524" s="7" t="s">
        <v>545</v>
      </c>
      <c r="C1524" s="7" t="s">
        <v>937</v>
      </c>
      <c r="D1524" s="59" t="s">
        <v>170</v>
      </c>
      <c r="E1524" s="60"/>
      <c r="F1524" s="61"/>
      <c r="G1524" s="1">
        <v>42933.322916666664</v>
      </c>
      <c r="H1524" s="59" t="s">
        <v>171</v>
      </c>
      <c r="I1524" s="60"/>
      <c r="J1524" s="61"/>
      <c r="K1524" s="7" t="s">
        <v>172</v>
      </c>
      <c r="L1524" s="2">
        <v>425</v>
      </c>
      <c r="M1524" s="7" t="s">
        <v>618</v>
      </c>
      <c r="N1524" s="7"/>
    </row>
    <row r="1525" spans="1:14" ht="25.35" x14ac:dyDescent="0.4">
      <c r="A1525" s="8">
        <v>22868</v>
      </c>
      <c r="B1525" s="8" t="s">
        <v>545</v>
      </c>
      <c r="C1525" s="8" t="s">
        <v>937</v>
      </c>
      <c r="D1525" s="62" t="s">
        <v>190</v>
      </c>
      <c r="E1525" s="60"/>
      <c r="F1525" s="61"/>
      <c r="G1525" s="3">
        <v>42933.74722222222</v>
      </c>
      <c r="H1525" s="62" t="s">
        <v>876</v>
      </c>
      <c r="I1525" s="60"/>
      <c r="J1525" s="61"/>
      <c r="K1525" s="8" t="s">
        <v>191</v>
      </c>
      <c r="L1525" s="4">
        <v>10500</v>
      </c>
      <c r="M1525" s="8" t="s">
        <v>938</v>
      </c>
      <c r="N1525" s="8"/>
    </row>
    <row r="1526" spans="1:14" x14ac:dyDescent="0.4">
      <c r="A1526" s="7">
        <v>22868</v>
      </c>
      <c r="B1526" s="7" t="s">
        <v>545</v>
      </c>
      <c r="C1526" s="7" t="s">
        <v>937</v>
      </c>
      <c r="D1526" s="59" t="s">
        <v>18</v>
      </c>
      <c r="E1526" s="60"/>
      <c r="F1526" s="61"/>
      <c r="G1526" s="1">
        <v>42933.87777777778</v>
      </c>
      <c r="H1526" s="59" t="s">
        <v>565</v>
      </c>
      <c r="I1526" s="60"/>
      <c r="J1526" s="61"/>
      <c r="K1526" s="7"/>
      <c r="L1526" s="2">
        <v>20000</v>
      </c>
      <c r="M1526" s="7" t="s">
        <v>381</v>
      </c>
      <c r="N1526" s="7"/>
    </row>
    <row r="1527" spans="1:14" x14ac:dyDescent="0.4">
      <c r="A1527" s="8">
        <v>22868</v>
      </c>
      <c r="B1527" s="8" t="s">
        <v>545</v>
      </c>
      <c r="C1527" s="8" t="s">
        <v>939</v>
      </c>
      <c r="D1527" s="62" t="s">
        <v>18</v>
      </c>
      <c r="E1527" s="60"/>
      <c r="F1527" s="61"/>
      <c r="G1527" s="3">
        <v>42943.932638888888</v>
      </c>
      <c r="H1527" s="62" t="s">
        <v>565</v>
      </c>
      <c r="I1527" s="60"/>
      <c r="J1527" s="61"/>
      <c r="K1527" s="8"/>
      <c r="L1527" s="4">
        <v>10000</v>
      </c>
      <c r="M1527" s="8" t="s">
        <v>381</v>
      </c>
      <c r="N1527" s="8"/>
    </row>
    <row r="1528" spans="1:14" x14ac:dyDescent="0.4">
      <c r="A1528" s="7">
        <v>22868</v>
      </c>
      <c r="B1528" s="7" t="s">
        <v>545</v>
      </c>
      <c r="C1528" s="7" t="s">
        <v>939</v>
      </c>
      <c r="D1528" s="59" t="s">
        <v>170</v>
      </c>
      <c r="E1528" s="60"/>
      <c r="F1528" s="61"/>
      <c r="G1528" s="1">
        <v>42944.563888888886</v>
      </c>
      <c r="H1528" s="59" t="s">
        <v>171</v>
      </c>
      <c r="I1528" s="60"/>
      <c r="J1528" s="61"/>
      <c r="K1528" s="7" t="s">
        <v>172</v>
      </c>
      <c r="L1528" s="2">
        <v>7120</v>
      </c>
      <c r="M1528" s="7" t="s">
        <v>618</v>
      </c>
      <c r="N1528" s="7"/>
    </row>
    <row r="1529" spans="1:14" x14ac:dyDescent="0.4">
      <c r="A1529" s="8">
        <v>22868</v>
      </c>
      <c r="B1529" s="8" t="s">
        <v>545</v>
      </c>
      <c r="C1529" s="8" t="s">
        <v>940</v>
      </c>
      <c r="D1529" s="62" t="s">
        <v>18</v>
      </c>
      <c r="E1529" s="60"/>
      <c r="F1529" s="61"/>
      <c r="G1529" s="3">
        <v>42945.052777777775</v>
      </c>
      <c r="H1529" s="62" t="s">
        <v>565</v>
      </c>
      <c r="I1529" s="60"/>
      <c r="J1529" s="61"/>
      <c r="K1529" s="8"/>
      <c r="L1529" s="4">
        <v>7800</v>
      </c>
      <c r="M1529" s="8" t="s">
        <v>381</v>
      </c>
      <c r="N1529" s="8"/>
    </row>
    <row r="1530" spans="1:14" x14ac:dyDescent="0.4">
      <c r="A1530" s="7">
        <v>22868</v>
      </c>
      <c r="B1530" s="7" t="s">
        <v>545</v>
      </c>
      <c r="C1530" s="7" t="s">
        <v>940</v>
      </c>
      <c r="D1530" s="59" t="s">
        <v>18</v>
      </c>
      <c r="E1530" s="60"/>
      <c r="F1530" s="61"/>
      <c r="G1530" s="1">
        <v>42945.251388888886</v>
      </c>
      <c r="H1530" s="59" t="s">
        <v>565</v>
      </c>
      <c r="I1530" s="60"/>
      <c r="J1530" s="61"/>
      <c r="K1530" s="7"/>
      <c r="L1530" s="2">
        <v>3000</v>
      </c>
      <c r="M1530" s="7" t="s">
        <v>381</v>
      </c>
      <c r="N1530" s="7"/>
    </row>
    <row r="1531" spans="1:14" x14ac:dyDescent="0.4">
      <c r="A1531" s="8">
        <v>22868</v>
      </c>
      <c r="B1531" s="8" t="s">
        <v>545</v>
      </c>
      <c r="C1531" s="8" t="s">
        <v>940</v>
      </c>
      <c r="D1531" s="62" t="s">
        <v>170</v>
      </c>
      <c r="E1531" s="60"/>
      <c r="F1531" s="61"/>
      <c r="G1531" s="3">
        <v>42945.467361111107</v>
      </c>
      <c r="H1531" s="62" t="s">
        <v>171</v>
      </c>
      <c r="I1531" s="60"/>
      <c r="J1531" s="61"/>
      <c r="K1531" s="8" t="s">
        <v>172</v>
      </c>
      <c r="L1531" s="4">
        <v>4175</v>
      </c>
      <c r="M1531" s="8" t="s">
        <v>941</v>
      </c>
      <c r="N1531" s="8"/>
    </row>
    <row r="1532" spans="1:14" x14ac:dyDescent="0.4">
      <c r="A1532" s="7">
        <v>22868</v>
      </c>
      <c r="B1532" s="7" t="s">
        <v>545</v>
      </c>
      <c r="C1532" s="7" t="s">
        <v>940</v>
      </c>
      <c r="D1532" s="59" t="s">
        <v>18</v>
      </c>
      <c r="E1532" s="60"/>
      <c r="F1532" s="61"/>
      <c r="G1532" s="1">
        <v>42945.984722222223</v>
      </c>
      <c r="H1532" s="59" t="s">
        <v>565</v>
      </c>
      <c r="I1532" s="60"/>
      <c r="J1532" s="61"/>
      <c r="K1532" s="7"/>
      <c r="L1532" s="2">
        <v>4300</v>
      </c>
      <c r="M1532" s="7" t="s">
        <v>381</v>
      </c>
      <c r="N1532" s="7"/>
    </row>
    <row r="1533" spans="1:14" x14ac:dyDescent="0.4">
      <c r="A1533" s="8">
        <v>22868</v>
      </c>
      <c r="B1533" s="8" t="s">
        <v>545</v>
      </c>
      <c r="C1533" s="8" t="s">
        <v>942</v>
      </c>
      <c r="D1533" s="62" t="s">
        <v>18</v>
      </c>
      <c r="E1533" s="60"/>
      <c r="F1533" s="61"/>
      <c r="G1533" s="3">
        <v>42955.772916666661</v>
      </c>
      <c r="H1533" s="62" t="s">
        <v>565</v>
      </c>
      <c r="I1533" s="60"/>
      <c r="J1533" s="61"/>
      <c r="K1533" s="8"/>
      <c r="L1533" s="4">
        <v>3000</v>
      </c>
      <c r="M1533" s="8" t="s">
        <v>381</v>
      </c>
      <c r="N1533" s="8"/>
    </row>
    <row r="1534" spans="1:14" ht="25.35" x14ac:dyDescent="0.4">
      <c r="A1534" s="7">
        <v>22868</v>
      </c>
      <c r="B1534" s="7" t="s">
        <v>545</v>
      </c>
      <c r="C1534" s="7" t="s">
        <v>942</v>
      </c>
      <c r="D1534" s="59" t="s">
        <v>190</v>
      </c>
      <c r="E1534" s="60"/>
      <c r="F1534" s="61"/>
      <c r="G1534" s="1">
        <v>42956.354166666664</v>
      </c>
      <c r="H1534" s="59" t="s">
        <v>880</v>
      </c>
      <c r="I1534" s="60"/>
      <c r="J1534" s="61"/>
      <c r="K1534" s="7" t="s">
        <v>191</v>
      </c>
      <c r="L1534" s="2">
        <v>12000</v>
      </c>
      <c r="M1534" s="7" t="s">
        <v>943</v>
      </c>
      <c r="N1534" s="7"/>
    </row>
    <row r="1535" spans="1:14" x14ac:dyDescent="0.4">
      <c r="A1535" s="8">
        <v>22868</v>
      </c>
      <c r="B1535" s="8" t="s">
        <v>545</v>
      </c>
      <c r="C1535" s="8" t="s">
        <v>942</v>
      </c>
      <c r="D1535" s="62" t="s">
        <v>170</v>
      </c>
      <c r="E1535" s="60"/>
      <c r="F1535" s="61"/>
      <c r="G1535" s="3">
        <v>42956.354166666664</v>
      </c>
      <c r="H1535" s="62" t="s">
        <v>171</v>
      </c>
      <c r="I1535" s="60"/>
      <c r="J1535" s="61"/>
      <c r="K1535" s="8" t="s">
        <v>172</v>
      </c>
      <c r="L1535" s="4">
        <v>4075</v>
      </c>
      <c r="M1535" s="8" t="s">
        <v>618</v>
      </c>
      <c r="N1535" s="8"/>
    </row>
    <row r="1536" spans="1:14" x14ac:dyDescent="0.4">
      <c r="A1536" s="7">
        <v>22868</v>
      </c>
      <c r="B1536" s="7" t="s">
        <v>545</v>
      </c>
      <c r="C1536" s="7" t="s">
        <v>942</v>
      </c>
      <c r="D1536" s="59" t="s">
        <v>18</v>
      </c>
      <c r="E1536" s="60"/>
      <c r="F1536" s="61"/>
      <c r="G1536" s="1">
        <v>42956.610416666663</v>
      </c>
      <c r="H1536" s="59" t="s">
        <v>565</v>
      </c>
      <c r="I1536" s="60"/>
      <c r="J1536" s="61"/>
      <c r="K1536" s="7"/>
      <c r="L1536" s="2">
        <v>3000</v>
      </c>
      <c r="M1536" s="7" t="s">
        <v>381</v>
      </c>
      <c r="N1536" s="7"/>
    </row>
    <row r="1537" spans="1:14" x14ac:dyDescent="0.4">
      <c r="A1537" s="8">
        <v>22868</v>
      </c>
      <c r="B1537" s="8" t="s">
        <v>545</v>
      </c>
      <c r="C1537" s="8" t="s">
        <v>942</v>
      </c>
      <c r="D1537" s="62" t="s">
        <v>18</v>
      </c>
      <c r="E1537" s="60"/>
      <c r="F1537" s="61"/>
      <c r="G1537" s="3">
        <v>42956.626388888886</v>
      </c>
      <c r="H1537" s="62" t="s">
        <v>565</v>
      </c>
      <c r="I1537" s="60"/>
      <c r="J1537" s="61"/>
      <c r="K1537" s="8"/>
      <c r="L1537" s="4">
        <v>2000</v>
      </c>
      <c r="M1537" s="8" t="s">
        <v>381</v>
      </c>
      <c r="N1537" s="8"/>
    </row>
    <row r="1538" spans="1:14" ht="25.35" x14ac:dyDescent="0.4">
      <c r="A1538" s="7">
        <v>22868</v>
      </c>
      <c r="B1538" s="7" t="s">
        <v>545</v>
      </c>
      <c r="C1538" s="7" t="s">
        <v>942</v>
      </c>
      <c r="D1538" s="59" t="s">
        <v>190</v>
      </c>
      <c r="E1538" s="60"/>
      <c r="F1538" s="61"/>
      <c r="G1538" s="1">
        <v>42956.636111111111</v>
      </c>
      <c r="H1538" s="59" t="s">
        <v>876</v>
      </c>
      <c r="I1538" s="60"/>
      <c r="J1538" s="61"/>
      <c r="K1538" s="7" t="s">
        <v>191</v>
      </c>
      <c r="L1538" s="2">
        <v>12000</v>
      </c>
      <c r="M1538" s="7" t="s">
        <v>943</v>
      </c>
      <c r="N1538" s="7"/>
    </row>
    <row r="1539" spans="1:14" x14ac:dyDescent="0.4">
      <c r="A1539" s="8">
        <v>22868</v>
      </c>
      <c r="B1539" s="8" t="s">
        <v>545</v>
      </c>
      <c r="C1539" s="8" t="s">
        <v>942</v>
      </c>
      <c r="D1539" s="62" t="s">
        <v>170</v>
      </c>
      <c r="E1539" s="60"/>
      <c r="F1539" s="61"/>
      <c r="G1539" s="3">
        <v>42956.707638888889</v>
      </c>
      <c r="H1539" s="62" t="s">
        <v>171</v>
      </c>
      <c r="I1539" s="60"/>
      <c r="J1539" s="61"/>
      <c r="K1539" s="8" t="s">
        <v>172</v>
      </c>
      <c r="L1539" s="4">
        <v>900</v>
      </c>
      <c r="M1539" s="8" t="s">
        <v>620</v>
      </c>
      <c r="N1539" s="8"/>
    </row>
    <row r="1540" spans="1:14" x14ac:dyDescent="0.4">
      <c r="A1540" s="7">
        <v>22868</v>
      </c>
      <c r="B1540" s="7" t="s">
        <v>545</v>
      </c>
      <c r="C1540" s="7" t="s">
        <v>944</v>
      </c>
      <c r="D1540" s="59" t="s">
        <v>170</v>
      </c>
      <c r="E1540" s="60"/>
      <c r="F1540" s="61"/>
      <c r="G1540" s="1">
        <v>42957.268055555556</v>
      </c>
      <c r="H1540" s="59" t="s">
        <v>171</v>
      </c>
      <c r="I1540" s="60"/>
      <c r="J1540" s="61"/>
      <c r="K1540" s="7" t="s">
        <v>172</v>
      </c>
      <c r="L1540" s="2">
        <v>29450</v>
      </c>
      <c r="M1540" s="7" t="s">
        <v>618</v>
      </c>
      <c r="N1540" s="7"/>
    </row>
    <row r="1541" spans="1:14" ht="25.35" x14ac:dyDescent="0.4">
      <c r="A1541" s="8">
        <v>22868</v>
      </c>
      <c r="B1541" s="8" t="s">
        <v>545</v>
      </c>
      <c r="C1541" s="8" t="s">
        <v>944</v>
      </c>
      <c r="D1541" s="62" t="s">
        <v>190</v>
      </c>
      <c r="E1541" s="60"/>
      <c r="F1541" s="61"/>
      <c r="G1541" s="3">
        <v>42957.268055555556</v>
      </c>
      <c r="H1541" s="62" t="s">
        <v>880</v>
      </c>
      <c r="I1541" s="60"/>
      <c r="J1541" s="61"/>
      <c r="K1541" s="8" t="s">
        <v>191</v>
      </c>
      <c r="L1541" s="4">
        <v>18000</v>
      </c>
      <c r="M1541" s="8" t="s">
        <v>945</v>
      </c>
      <c r="N1541" s="8"/>
    </row>
    <row r="1542" spans="1:14" ht="25.35" x14ac:dyDescent="0.4">
      <c r="A1542" s="7">
        <v>22868</v>
      </c>
      <c r="B1542" s="7" t="s">
        <v>545</v>
      </c>
      <c r="C1542" s="7" t="s">
        <v>944</v>
      </c>
      <c r="D1542" s="59" t="s">
        <v>190</v>
      </c>
      <c r="E1542" s="60"/>
      <c r="F1542" s="61"/>
      <c r="G1542" s="1">
        <v>42957.268055555556</v>
      </c>
      <c r="H1542" s="59" t="s">
        <v>881</v>
      </c>
      <c r="I1542" s="60"/>
      <c r="J1542" s="61"/>
      <c r="K1542" s="7" t="s">
        <v>191</v>
      </c>
      <c r="L1542" s="2">
        <v>12000</v>
      </c>
      <c r="M1542" s="7" t="s">
        <v>945</v>
      </c>
      <c r="N1542" s="7"/>
    </row>
    <row r="1543" spans="1:14" ht="25.35" x14ac:dyDescent="0.4">
      <c r="A1543" s="8">
        <v>22868</v>
      </c>
      <c r="B1543" s="8" t="s">
        <v>545</v>
      </c>
      <c r="C1543" s="8" t="s">
        <v>944</v>
      </c>
      <c r="D1543" s="62" t="s">
        <v>190</v>
      </c>
      <c r="E1543" s="60"/>
      <c r="F1543" s="61"/>
      <c r="G1543" s="3">
        <v>42957.954166666663</v>
      </c>
      <c r="H1543" s="62" t="s">
        <v>876</v>
      </c>
      <c r="I1543" s="60"/>
      <c r="J1543" s="61"/>
      <c r="K1543" s="8" t="s">
        <v>191</v>
      </c>
      <c r="L1543" s="4">
        <v>30000</v>
      </c>
      <c r="M1543" s="8" t="s">
        <v>945</v>
      </c>
      <c r="N1543" s="8"/>
    </row>
    <row r="1544" spans="1:14" ht="25.35" x14ac:dyDescent="0.4">
      <c r="A1544" s="7">
        <v>22868</v>
      </c>
      <c r="B1544" s="7" t="s">
        <v>545</v>
      </c>
      <c r="C1544" s="7" t="s">
        <v>946</v>
      </c>
      <c r="D1544" s="59" t="s">
        <v>190</v>
      </c>
      <c r="E1544" s="60"/>
      <c r="F1544" s="61"/>
      <c r="G1544" s="1">
        <v>42958.365277777775</v>
      </c>
      <c r="H1544" s="59" t="s">
        <v>881</v>
      </c>
      <c r="I1544" s="60"/>
      <c r="J1544" s="61"/>
      <c r="K1544" s="7" t="s">
        <v>191</v>
      </c>
      <c r="L1544" s="2">
        <v>12000</v>
      </c>
      <c r="M1544" s="7" t="s">
        <v>947</v>
      </c>
      <c r="N1544" s="7"/>
    </row>
    <row r="1545" spans="1:14" ht="25.35" x14ac:dyDescent="0.4">
      <c r="A1545" s="8">
        <v>22868</v>
      </c>
      <c r="B1545" s="8" t="s">
        <v>545</v>
      </c>
      <c r="C1545" s="8" t="s">
        <v>946</v>
      </c>
      <c r="D1545" s="62" t="s">
        <v>190</v>
      </c>
      <c r="E1545" s="60"/>
      <c r="F1545" s="61"/>
      <c r="G1545" s="3">
        <v>42958.612499999996</v>
      </c>
      <c r="H1545" s="62" t="s">
        <v>876</v>
      </c>
      <c r="I1545" s="60"/>
      <c r="J1545" s="61"/>
      <c r="K1545" s="8" t="s">
        <v>191</v>
      </c>
      <c r="L1545" s="4">
        <v>12000</v>
      </c>
      <c r="M1545" s="8" t="s">
        <v>947</v>
      </c>
      <c r="N1545" s="8"/>
    </row>
    <row r="1546" spans="1:14" x14ac:dyDescent="0.4">
      <c r="A1546" s="7">
        <v>22868</v>
      </c>
      <c r="B1546" s="7" t="s">
        <v>545</v>
      </c>
      <c r="C1546" s="7" t="s">
        <v>946</v>
      </c>
      <c r="D1546" s="59" t="s">
        <v>18</v>
      </c>
      <c r="E1546" s="60"/>
      <c r="F1546" s="61"/>
      <c r="G1546" s="1">
        <v>42959.078472222223</v>
      </c>
      <c r="H1546" s="59" t="s">
        <v>565</v>
      </c>
      <c r="I1546" s="60"/>
      <c r="J1546" s="61"/>
      <c r="K1546" s="7"/>
      <c r="L1546" s="2">
        <v>20000</v>
      </c>
      <c r="M1546" s="7" t="s">
        <v>381</v>
      </c>
      <c r="N1546" s="7"/>
    </row>
    <row r="1547" spans="1:14" x14ac:dyDescent="0.4">
      <c r="A1547" s="8">
        <v>22868</v>
      </c>
      <c r="B1547" s="8" t="s">
        <v>545</v>
      </c>
      <c r="C1547" s="8" t="s">
        <v>948</v>
      </c>
      <c r="D1547" s="62" t="s">
        <v>170</v>
      </c>
      <c r="E1547" s="60"/>
      <c r="F1547" s="61"/>
      <c r="G1547" s="3">
        <v>42959.40625</v>
      </c>
      <c r="H1547" s="62" t="s">
        <v>171</v>
      </c>
      <c r="I1547" s="60"/>
      <c r="J1547" s="61"/>
      <c r="K1547" s="8" t="s">
        <v>172</v>
      </c>
      <c r="L1547" s="4">
        <v>26500</v>
      </c>
      <c r="M1547" s="8" t="s">
        <v>618</v>
      </c>
      <c r="N1547" s="8"/>
    </row>
    <row r="1548" spans="1:14" ht="25.35" x14ac:dyDescent="0.4">
      <c r="A1548" s="7">
        <v>22868</v>
      </c>
      <c r="B1548" s="7" t="s">
        <v>545</v>
      </c>
      <c r="C1548" s="7" t="s">
        <v>948</v>
      </c>
      <c r="D1548" s="59" t="s">
        <v>190</v>
      </c>
      <c r="E1548" s="60"/>
      <c r="F1548" s="61"/>
      <c r="G1548" s="1">
        <v>42959.40625</v>
      </c>
      <c r="H1548" s="59" t="s">
        <v>881</v>
      </c>
      <c r="I1548" s="60"/>
      <c r="J1548" s="61"/>
      <c r="K1548" s="7" t="s">
        <v>191</v>
      </c>
      <c r="L1548" s="2">
        <v>12000</v>
      </c>
      <c r="M1548" s="7" t="s">
        <v>949</v>
      </c>
      <c r="N1548" s="7"/>
    </row>
    <row r="1549" spans="1:14" ht="25.35" x14ac:dyDescent="0.4">
      <c r="A1549" s="8">
        <v>22868</v>
      </c>
      <c r="B1549" s="8" t="s">
        <v>545</v>
      </c>
      <c r="C1549" s="8" t="s">
        <v>948</v>
      </c>
      <c r="D1549" s="62" t="s">
        <v>190</v>
      </c>
      <c r="E1549" s="60"/>
      <c r="F1549" s="61"/>
      <c r="G1549" s="3">
        <v>42959.40625</v>
      </c>
      <c r="H1549" s="62" t="s">
        <v>880</v>
      </c>
      <c r="I1549" s="60"/>
      <c r="J1549" s="61"/>
      <c r="K1549" s="8" t="s">
        <v>191</v>
      </c>
      <c r="L1549" s="4">
        <v>13000</v>
      </c>
      <c r="M1549" s="8" t="s">
        <v>949</v>
      </c>
      <c r="N1549" s="8"/>
    </row>
    <row r="1550" spans="1:14" ht="25.35" x14ac:dyDescent="0.4">
      <c r="A1550" s="7">
        <v>22868</v>
      </c>
      <c r="B1550" s="7" t="s">
        <v>545</v>
      </c>
      <c r="C1550" s="7" t="s">
        <v>948</v>
      </c>
      <c r="D1550" s="59" t="s">
        <v>190</v>
      </c>
      <c r="E1550" s="60"/>
      <c r="F1550" s="61"/>
      <c r="G1550" s="1">
        <v>42960.054166666661</v>
      </c>
      <c r="H1550" s="59" t="s">
        <v>876</v>
      </c>
      <c r="I1550" s="60"/>
      <c r="J1550" s="61"/>
      <c r="K1550" s="7" t="s">
        <v>191</v>
      </c>
      <c r="L1550" s="2">
        <v>25000</v>
      </c>
      <c r="M1550" s="7" t="s">
        <v>949</v>
      </c>
      <c r="N1550" s="7"/>
    </row>
    <row r="1551" spans="1:14" x14ac:dyDescent="0.4">
      <c r="A1551" s="8">
        <v>22868</v>
      </c>
      <c r="B1551" s="8" t="s">
        <v>545</v>
      </c>
      <c r="C1551" s="8" t="s">
        <v>950</v>
      </c>
      <c r="D1551" s="62" t="s">
        <v>18</v>
      </c>
      <c r="E1551" s="60"/>
      <c r="F1551" s="61"/>
      <c r="G1551" s="3">
        <v>42961.672222222223</v>
      </c>
      <c r="H1551" s="62" t="s">
        <v>565</v>
      </c>
      <c r="I1551" s="60"/>
      <c r="J1551" s="61"/>
      <c r="K1551" s="8"/>
      <c r="L1551" s="4">
        <v>13000</v>
      </c>
      <c r="M1551" s="8" t="s">
        <v>381</v>
      </c>
      <c r="N1551" s="8"/>
    </row>
    <row r="1552" spans="1:14" x14ac:dyDescent="0.4">
      <c r="A1552" s="7">
        <v>22868</v>
      </c>
      <c r="B1552" s="7" t="s">
        <v>545</v>
      </c>
      <c r="C1552" s="7" t="s">
        <v>950</v>
      </c>
      <c r="D1552" s="59" t="s">
        <v>18</v>
      </c>
      <c r="E1552" s="60"/>
      <c r="F1552" s="61"/>
      <c r="G1552" s="1">
        <v>42961.69027777778</v>
      </c>
      <c r="H1552" s="59" t="s">
        <v>565</v>
      </c>
      <c r="I1552" s="60"/>
      <c r="J1552" s="61"/>
      <c r="K1552" s="7"/>
      <c r="L1552" s="2">
        <v>2000</v>
      </c>
      <c r="M1552" s="7" t="s">
        <v>381</v>
      </c>
      <c r="N1552" s="7"/>
    </row>
    <row r="1553" spans="1:14" x14ac:dyDescent="0.4">
      <c r="A1553" s="8">
        <v>22868</v>
      </c>
      <c r="B1553" s="8" t="s">
        <v>545</v>
      </c>
      <c r="C1553" s="8" t="s">
        <v>951</v>
      </c>
      <c r="D1553" s="62" t="s">
        <v>18</v>
      </c>
      <c r="E1553" s="60"/>
      <c r="F1553" s="61"/>
      <c r="G1553" s="3">
        <v>42966.084722222222</v>
      </c>
      <c r="H1553" s="62" t="s">
        <v>565</v>
      </c>
      <c r="I1553" s="60"/>
      <c r="J1553" s="61"/>
      <c r="K1553" s="8"/>
      <c r="L1553" s="4">
        <v>3000</v>
      </c>
      <c r="M1553" s="8" t="s">
        <v>611</v>
      </c>
      <c r="N1553" s="8"/>
    </row>
    <row r="1554" spans="1:14" x14ac:dyDescent="0.4">
      <c r="A1554" s="7">
        <v>22868</v>
      </c>
      <c r="B1554" s="7" t="s">
        <v>545</v>
      </c>
      <c r="C1554" s="7" t="s">
        <v>951</v>
      </c>
      <c r="D1554" s="59" t="s">
        <v>18</v>
      </c>
      <c r="E1554" s="60"/>
      <c r="F1554" s="61"/>
      <c r="G1554" s="1">
        <v>42966.099305555552</v>
      </c>
      <c r="H1554" s="59" t="s">
        <v>565</v>
      </c>
      <c r="I1554" s="60"/>
      <c r="J1554" s="61"/>
      <c r="K1554" s="7"/>
      <c r="L1554" s="2">
        <v>3000</v>
      </c>
      <c r="M1554" s="7" t="s">
        <v>330</v>
      </c>
      <c r="N1554" s="7"/>
    </row>
    <row r="1555" spans="1:14" x14ac:dyDescent="0.4">
      <c r="A1555" s="8">
        <v>22868</v>
      </c>
      <c r="B1555" s="8" t="s">
        <v>545</v>
      </c>
      <c r="C1555" s="8" t="s">
        <v>951</v>
      </c>
      <c r="D1555" s="62" t="s">
        <v>18</v>
      </c>
      <c r="E1555" s="60"/>
      <c r="F1555" s="61"/>
      <c r="G1555" s="3">
        <v>42966.154861111107</v>
      </c>
      <c r="H1555" s="62" t="s">
        <v>565</v>
      </c>
      <c r="I1555" s="60"/>
      <c r="J1555" s="61"/>
      <c r="K1555" s="8"/>
      <c r="L1555" s="4">
        <v>3000</v>
      </c>
      <c r="M1555" s="8" t="s">
        <v>330</v>
      </c>
      <c r="N1555" s="8"/>
    </row>
    <row r="1556" spans="1:14" x14ac:dyDescent="0.4">
      <c r="A1556" s="7">
        <v>22868</v>
      </c>
      <c r="B1556" s="7" t="s">
        <v>545</v>
      </c>
      <c r="C1556" s="7" t="s">
        <v>951</v>
      </c>
      <c r="D1556" s="59" t="s">
        <v>18</v>
      </c>
      <c r="E1556" s="60"/>
      <c r="F1556" s="61"/>
      <c r="G1556" s="1">
        <v>42966.556250000001</v>
      </c>
      <c r="H1556" s="59" t="s">
        <v>565</v>
      </c>
      <c r="I1556" s="60"/>
      <c r="J1556" s="61"/>
      <c r="K1556" s="7"/>
      <c r="L1556" s="2">
        <v>900</v>
      </c>
      <c r="M1556" s="7" t="s">
        <v>330</v>
      </c>
      <c r="N1556" s="7"/>
    </row>
    <row r="1557" spans="1:14" x14ac:dyDescent="0.4">
      <c r="A1557" s="8">
        <v>22868</v>
      </c>
      <c r="B1557" s="8" t="s">
        <v>545</v>
      </c>
      <c r="C1557" s="8" t="s">
        <v>951</v>
      </c>
      <c r="D1557" s="62" t="s">
        <v>18</v>
      </c>
      <c r="E1557" s="60"/>
      <c r="F1557" s="61"/>
      <c r="G1557" s="3">
        <v>42967.049305555556</v>
      </c>
      <c r="H1557" s="62" t="s">
        <v>565</v>
      </c>
      <c r="I1557" s="60"/>
      <c r="J1557" s="61"/>
      <c r="K1557" s="8"/>
      <c r="L1557" s="4">
        <v>3000</v>
      </c>
      <c r="M1557" s="8" t="s">
        <v>381</v>
      </c>
      <c r="N1557" s="8"/>
    </row>
    <row r="1558" spans="1:14" ht="25.35" x14ac:dyDescent="0.4">
      <c r="A1558" s="7">
        <v>22868</v>
      </c>
      <c r="B1558" s="7" t="s">
        <v>545</v>
      </c>
      <c r="C1558" s="7" t="s">
        <v>951</v>
      </c>
      <c r="D1558" s="59" t="s">
        <v>190</v>
      </c>
      <c r="E1558" s="60"/>
      <c r="F1558" s="61"/>
      <c r="G1558" s="1">
        <v>42967.055555555555</v>
      </c>
      <c r="H1558" s="59" t="s">
        <v>878</v>
      </c>
      <c r="I1558" s="60"/>
      <c r="J1558" s="61"/>
      <c r="K1558" s="7" t="s">
        <v>191</v>
      </c>
      <c r="L1558" s="2">
        <v>5000</v>
      </c>
      <c r="M1558" s="7" t="s">
        <v>952</v>
      </c>
      <c r="N1558" s="7"/>
    </row>
    <row r="1559" spans="1:14" ht="25.35" x14ac:dyDescent="0.4">
      <c r="A1559" s="8">
        <v>22868</v>
      </c>
      <c r="B1559" s="8" t="s">
        <v>545</v>
      </c>
      <c r="C1559" s="8" t="s">
        <v>951</v>
      </c>
      <c r="D1559" s="62" t="s">
        <v>190</v>
      </c>
      <c r="E1559" s="60"/>
      <c r="F1559" s="61"/>
      <c r="G1559" s="3">
        <v>42967.055555555555</v>
      </c>
      <c r="H1559" s="62" t="s">
        <v>876</v>
      </c>
      <c r="I1559" s="60"/>
      <c r="J1559" s="61"/>
      <c r="K1559" s="8" t="s">
        <v>191</v>
      </c>
      <c r="L1559" s="4">
        <v>5000</v>
      </c>
      <c r="M1559" s="8" t="s">
        <v>952</v>
      </c>
      <c r="N1559" s="8"/>
    </row>
    <row r="1560" spans="1:14" x14ac:dyDescent="0.4">
      <c r="A1560" s="7">
        <v>22868</v>
      </c>
      <c r="B1560" s="7" t="s">
        <v>545</v>
      </c>
      <c r="C1560" s="7" t="s">
        <v>953</v>
      </c>
      <c r="D1560" s="59" t="s">
        <v>18</v>
      </c>
      <c r="E1560" s="60"/>
      <c r="F1560" s="61"/>
      <c r="G1560" s="1">
        <v>42967.119444444441</v>
      </c>
      <c r="H1560" s="59" t="s">
        <v>565</v>
      </c>
      <c r="I1560" s="60"/>
      <c r="J1560" s="61"/>
      <c r="K1560" s="7"/>
      <c r="L1560" s="2">
        <v>2000</v>
      </c>
      <c r="M1560" s="7" t="s">
        <v>381</v>
      </c>
      <c r="N1560" s="7"/>
    </row>
    <row r="1561" spans="1:14" x14ac:dyDescent="0.4">
      <c r="A1561" s="8">
        <v>22868</v>
      </c>
      <c r="B1561" s="8" t="s">
        <v>16</v>
      </c>
      <c r="C1561" s="8" t="s">
        <v>954</v>
      </c>
      <c r="D1561" s="62" t="s">
        <v>170</v>
      </c>
      <c r="E1561" s="60"/>
      <c r="F1561" s="61"/>
      <c r="G1561" s="3">
        <v>42967.527777777774</v>
      </c>
      <c r="H1561" s="62" t="s">
        <v>171</v>
      </c>
      <c r="I1561" s="60"/>
      <c r="J1561" s="61"/>
      <c r="K1561" s="8" t="s">
        <v>172</v>
      </c>
      <c r="L1561" s="4">
        <v>50000</v>
      </c>
      <c r="M1561" s="8"/>
      <c r="N1561" s="8"/>
    </row>
    <row r="1562" spans="1:14" ht="25.35" x14ac:dyDescent="0.4">
      <c r="A1562" s="7">
        <v>22868</v>
      </c>
      <c r="B1562" s="7" t="s">
        <v>545</v>
      </c>
      <c r="C1562" s="7" t="s">
        <v>953</v>
      </c>
      <c r="D1562" s="59" t="s">
        <v>190</v>
      </c>
      <c r="E1562" s="60"/>
      <c r="F1562" s="61"/>
      <c r="G1562" s="1">
        <v>42967.915277777778</v>
      </c>
      <c r="H1562" s="59" t="s">
        <v>878</v>
      </c>
      <c r="I1562" s="60"/>
      <c r="J1562" s="61"/>
      <c r="K1562" s="7" t="s">
        <v>191</v>
      </c>
      <c r="L1562" s="2">
        <v>28000</v>
      </c>
      <c r="M1562" s="7" t="s">
        <v>955</v>
      </c>
      <c r="N1562" s="7"/>
    </row>
    <row r="1563" spans="1:14" ht="25.35" x14ac:dyDescent="0.4">
      <c r="A1563" s="8">
        <v>22868</v>
      </c>
      <c r="B1563" s="8" t="s">
        <v>545</v>
      </c>
      <c r="C1563" s="8" t="s">
        <v>953</v>
      </c>
      <c r="D1563" s="62" t="s">
        <v>190</v>
      </c>
      <c r="E1563" s="60"/>
      <c r="F1563" s="61"/>
      <c r="G1563" s="3">
        <v>42967.915277777778</v>
      </c>
      <c r="H1563" s="62" t="s">
        <v>876</v>
      </c>
      <c r="I1563" s="60"/>
      <c r="J1563" s="61"/>
      <c r="K1563" s="8" t="s">
        <v>191</v>
      </c>
      <c r="L1563" s="4">
        <v>28000</v>
      </c>
      <c r="M1563" s="8" t="s">
        <v>955</v>
      </c>
      <c r="N1563" s="8"/>
    </row>
    <row r="1564" spans="1:14" ht="25.35" x14ac:dyDescent="0.4">
      <c r="A1564" s="7">
        <v>22868</v>
      </c>
      <c r="B1564" s="7" t="s">
        <v>545</v>
      </c>
      <c r="C1564" s="7" t="s">
        <v>956</v>
      </c>
      <c r="D1564" s="59" t="s">
        <v>190</v>
      </c>
      <c r="E1564" s="60"/>
      <c r="F1564" s="61"/>
      <c r="G1564" s="1">
        <v>42972.933333333334</v>
      </c>
      <c r="H1564" s="59" t="s">
        <v>878</v>
      </c>
      <c r="I1564" s="60"/>
      <c r="J1564" s="61"/>
      <c r="K1564" s="7" t="s">
        <v>191</v>
      </c>
      <c r="L1564" s="2">
        <v>18000</v>
      </c>
      <c r="M1564" s="7" t="s">
        <v>957</v>
      </c>
      <c r="N1564" s="7"/>
    </row>
    <row r="1565" spans="1:14" ht="25.35" x14ac:dyDescent="0.4">
      <c r="A1565" s="8">
        <v>22868</v>
      </c>
      <c r="B1565" s="8" t="s">
        <v>545</v>
      </c>
      <c r="C1565" s="8" t="s">
        <v>956</v>
      </c>
      <c r="D1565" s="62" t="s">
        <v>190</v>
      </c>
      <c r="E1565" s="60"/>
      <c r="F1565" s="61"/>
      <c r="G1565" s="3">
        <v>42972.933333333334</v>
      </c>
      <c r="H1565" s="62" t="s">
        <v>876</v>
      </c>
      <c r="I1565" s="60"/>
      <c r="J1565" s="61"/>
      <c r="K1565" s="8" t="s">
        <v>191</v>
      </c>
      <c r="L1565" s="4">
        <v>18000</v>
      </c>
      <c r="M1565" s="8" t="s">
        <v>957</v>
      </c>
      <c r="N1565" s="8"/>
    </row>
    <row r="1566" spans="1:14" x14ac:dyDescent="0.4">
      <c r="A1566" s="7">
        <v>22868</v>
      </c>
      <c r="B1566" s="7" t="s">
        <v>545</v>
      </c>
      <c r="C1566" s="7" t="s">
        <v>956</v>
      </c>
      <c r="D1566" s="59" t="s">
        <v>18</v>
      </c>
      <c r="E1566" s="60"/>
      <c r="F1566" s="61"/>
      <c r="G1566" s="1">
        <v>42973.126388888886</v>
      </c>
      <c r="H1566" s="59" t="s">
        <v>565</v>
      </c>
      <c r="I1566" s="60"/>
      <c r="J1566" s="61"/>
      <c r="K1566" s="7"/>
      <c r="L1566" s="2">
        <v>1000</v>
      </c>
      <c r="M1566" s="7" t="s">
        <v>330</v>
      </c>
      <c r="N1566" s="7"/>
    </row>
    <row r="1567" spans="1:14" x14ac:dyDescent="0.4">
      <c r="A1567" s="8">
        <v>22868</v>
      </c>
      <c r="B1567" s="8" t="s">
        <v>545</v>
      </c>
      <c r="C1567" s="8" t="s">
        <v>956</v>
      </c>
      <c r="D1567" s="62" t="s">
        <v>18</v>
      </c>
      <c r="E1567" s="60"/>
      <c r="F1567" s="61"/>
      <c r="G1567" s="3">
        <v>42973.32430555555</v>
      </c>
      <c r="H1567" s="62" t="s">
        <v>565</v>
      </c>
      <c r="I1567" s="60"/>
      <c r="J1567" s="61"/>
      <c r="K1567" s="8"/>
      <c r="L1567" s="4">
        <v>2100</v>
      </c>
      <c r="M1567" s="8" t="s">
        <v>330</v>
      </c>
      <c r="N1567" s="8"/>
    </row>
    <row r="1568" spans="1:14" ht="38" x14ac:dyDescent="0.4">
      <c r="A1568" s="7">
        <v>22868</v>
      </c>
      <c r="B1568" s="7" t="s">
        <v>545</v>
      </c>
      <c r="C1568" s="7" t="s">
        <v>958</v>
      </c>
      <c r="D1568" s="59" t="s">
        <v>190</v>
      </c>
      <c r="E1568" s="60"/>
      <c r="F1568" s="61"/>
      <c r="G1568" s="1">
        <v>42975.895138888889</v>
      </c>
      <c r="H1568" s="59" t="s">
        <v>878</v>
      </c>
      <c r="I1568" s="60"/>
      <c r="J1568" s="61"/>
      <c r="K1568" s="7" t="s">
        <v>191</v>
      </c>
      <c r="L1568" s="2">
        <v>19000</v>
      </c>
      <c r="M1568" s="7" t="s">
        <v>959</v>
      </c>
      <c r="N1568" s="7"/>
    </row>
    <row r="1569" spans="1:14" ht="38" x14ac:dyDescent="0.4">
      <c r="A1569" s="8">
        <v>22868</v>
      </c>
      <c r="B1569" s="8" t="s">
        <v>545</v>
      </c>
      <c r="C1569" s="8" t="s">
        <v>958</v>
      </c>
      <c r="D1569" s="62" t="s">
        <v>190</v>
      </c>
      <c r="E1569" s="60"/>
      <c r="F1569" s="61"/>
      <c r="G1569" s="3">
        <v>42975.895138888889</v>
      </c>
      <c r="H1569" s="62" t="s">
        <v>876</v>
      </c>
      <c r="I1569" s="60"/>
      <c r="J1569" s="61"/>
      <c r="K1569" s="8" t="s">
        <v>191</v>
      </c>
      <c r="L1569" s="4">
        <v>19000</v>
      </c>
      <c r="M1569" s="8" t="s">
        <v>959</v>
      </c>
      <c r="N1569" s="8"/>
    </row>
    <row r="1570" spans="1:14" x14ac:dyDescent="0.4">
      <c r="A1570" s="7">
        <v>22868</v>
      </c>
      <c r="B1570" s="7" t="s">
        <v>545</v>
      </c>
      <c r="C1570" s="7" t="s">
        <v>960</v>
      </c>
      <c r="D1570" s="59" t="s">
        <v>18</v>
      </c>
      <c r="E1570" s="60"/>
      <c r="F1570" s="61"/>
      <c r="G1570" s="1">
        <v>42981.165972222218</v>
      </c>
      <c r="H1570" s="59" t="s">
        <v>565</v>
      </c>
      <c r="I1570" s="60"/>
      <c r="J1570" s="61"/>
      <c r="K1570" s="7"/>
      <c r="L1570" s="2">
        <v>4000</v>
      </c>
      <c r="M1570" s="7" t="s">
        <v>566</v>
      </c>
      <c r="N1570" s="7"/>
    </row>
    <row r="1571" spans="1:14" x14ac:dyDescent="0.4">
      <c r="A1571" s="8">
        <v>22868</v>
      </c>
      <c r="B1571" s="8" t="s">
        <v>545</v>
      </c>
      <c r="C1571" s="8" t="s">
        <v>960</v>
      </c>
      <c r="D1571" s="62" t="s">
        <v>18</v>
      </c>
      <c r="E1571" s="60"/>
      <c r="F1571" s="61"/>
      <c r="G1571" s="3">
        <v>42981.571527777778</v>
      </c>
      <c r="H1571" s="62" t="s">
        <v>565</v>
      </c>
      <c r="I1571" s="60"/>
      <c r="J1571" s="61"/>
      <c r="K1571" s="8"/>
      <c r="L1571" s="4">
        <v>2000</v>
      </c>
      <c r="M1571" s="8" t="s">
        <v>566</v>
      </c>
      <c r="N1571" s="8"/>
    </row>
    <row r="1572" spans="1:14" x14ac:dyDescent="0.4">
      <c r="A1572" s="7">
        <v>22868</v>
      </c>
      <c r="B1572" s="7" t="s">
        <v>545</v>
      </c>
      <c r="C1572" s="7" t="s">
        <v>960</v>
      </c>
      <c r="D1572" s="59" t="s">
        <v>18</v>
      </c>
      <c r="E1572" s="60"/>
      <c r="F1572" s="61"/>
      <c r="G1572" s="1">
        <v>42982.09097222222</v>
      </c>
      <c r="H1572" s="59" t="s">
        <v>565</v>
      </c>
      <c r="I1572" s="60"/>
      <c r="J1572" s="61"/>
      <c r="K1572" s="7"/>
      <c r="L1572" s="2">
        <v>3000</v>
      </c>
      <c r="M1572" s="7" t="s">
        <v>592</v>
      </c>
      <c r="N1572" s="7"/>
    </row>
    <row r="1573" spans="1:14" x14ac:dyDescent="0.4">
      <c r="A1573" s="8">
        <v>22868</v>
      </c>
      <c r="B1573" s="8" t="s">
        <v>545</v>
      </c>
      <c r="C1573" s="8" t="s">
        <v>960</v>
      </c>
      <c r="D1573" s="62" t="s">
        <v>18</v>
      </c>
      <c r="E1573" s="60"/>
      <c r="F1573" s="61"/>
      <c r="G1573" s="3">
        <v>42982.137499999997</v>
      </c>
      <c r="H1573" s="62" t="s">
        <v>565</v>
      </c>
      <c r="I1573" s="60"/>
      <c r="J1573" s="61"/>
      <c r="K1573" s="8"/>
      <c r="L1573" s="4">
        <v>1300</v>
      </c>
      <c r="M1573" s="8" t="s">
        <v>381</v>
      </c>
      <c r="N1573" s="8"/>
    </row>
    <row r="1574" spans="1:14" x14ac:dyDescent="0.4">
      <c r="A1574" s="7">
        <v>22868</v>
      </c>
      <c r="B1574" s="7" t="s">
        <v>545</v>
      </c>
      <c r="C1574" s="7" t="s">
        <v>961</v>
      </c>
      <c r="D1574" s="59" t="s">
        <v>18</v>
      </c>
      <c r="E1574" s="60"/>
      <c r="F1574" s="61"/>
      <c r="G1574" s="1">
        <v>42983.011111111111</v>
      </c>
      <c r="H1574" s="59" t="s">
        <v>565</v>
      </c>
      <c r="I1574" s="60"/>
      <c r="J1574" s="61"/>
      <c r="K1574" s="7"/>
      <c r="L1574" s="2">
        <v>3000</v>
      </c>
      <c r="M1574" s="7" t="s">
        <v>381</v>
      </c>
      <c r="N1574" s="7"/>
    </row>
    <row r="1575" spans="1:14" x14ac:dyDescent="0.4">
      <c r="A1575" s="8">
        <v>22868</v>
      </c>
      <c r="B1575" s="8" t="s">
        <v>545</v>
      </c>
      <c r="C1575" s="8" t="s">
        <v>961</v>
      </c>
      <c r="D1575" s="62" t="s">
        <v>18</v>
      </c>
      <c r="E1575" s="60"/>
      <c r="F1575" s="61"/>
      <c r="G1575" s="3">
        <v>42983.044444444444</v>
      </c>
      <c r="H1575" s="62" t="s">
        <v>565</v>
      </c>
      <c r="I1575" s="60"/>
      <c r="J1575" s="61"/>
      <c r="K1575" s="8"/>
      <c r="L1575" s="4">
        <v>3000</v>
      </c>
      <c r="M1575" s="8" t="s">
        <v>381</v>
      </c>
      <c r="N1575" s="8"/>
    </row>
    <row r="1576" spans="1:14" x14ac:dyDescent="0.4">
      <c r="A1576" s="7">
        <v>22868</v>
      </c>
      <c r="B1576" s="7" t="s">
        <v>545</v>
      </c>
      <c r="C1576" s="7" t="s">
        <v>961</v>
      </c>
      <c r="D1576" s="59" t="s">
        <v>18</v>
      </c>
      <c r="E1576" s="60"/>
      <c r="F1576" s="61"/>
      <c r="G1576" s="1">
        <v>42983.05972222222</v>
      </c>
      <c r="H1576" s="59" t="s">
        <v>565</v>
      </c>
      <c r="I1576" s="60"/>
      <c r="J1576" s="61"/>
      <c r="K1576" s="7"/>
      <c r="L1576" s="2">
        <v>3000</v>
      </c>
      <c r="M1576" s="7" t="s">
        <v>381</v>
      </c>
      <c r="N1576" s="7"/>
    </row>
    <row r="1577" spans="1:14" x14ac:dyDescent="0.4">
      <c r="A1577" s="8">
        <v>22868</v>
      </c>
      <c r="B1577" s="8" t="s">
        <v>545</v>
      </c>
      <c r="C1577" s="8" t="s">
        <v>961</v>
      </c>
      <c r="D1577" s="62" t="s">
        <v>18</v>
      </c>
      <c r="E1577" s="60"/>
      <c r="F1577" s="61"/>
      <c r="G1577" s="3">
        <v>42983.080555555556</v>
      </c>
      <c r="H1577" s="62" t="s">
        <v>565</v>
      </c>
      <c r="I1577" s="60"/>
      <c r="J1577" s="61"/>
      <c r="K1577" s="8"/>
      <c r="L1577" s="4">
        <v>980</v>
      </c>
      <c r="M1577" s="8" t="s">
        <v>590</v>
      </c>
      <c r="N1577" s="8"/>
    </row>
    <row r="1578" spans="1:14" ht="25.35" x14ac:dyDescent="0.4">
      <c r="A1578" s="7">
        <v>22868</v>
      </c>
      <c r="B1578" s="7" t="s">
        <v>545</v>
      </c>
      <c r="C1578" s="7" t="s">
        <v>961</v>
      </c>
      <c r="D1578" s="59" t="s">
        <v>190</v>
      </c>
      <c r="E1578" s="60"/>
      <c r="F1578" s="61"/>
      <c r="G1578" s="1">
        <v>42983.652777777774</v>
      </c>
      <c r="H1578" s="59" t="s">
        <v>878</v>
      </c>
      <c r="I1578" s="60"/>
      <c r="J1578" s="61"/>
      <c r="K1578" s="7" t="s">
        <v>191</v>
      </c>
      <c r="L1578" s="2">
        <v>30000</v>
      </c>
      <c r="M1578" s="7" t="s">
        <v>962</v>
      </c>
      <c r="N1578" s="7"/>
    </row>
    <row r="1579" spans="1:14" ht="25.35" x14ac:dyDescent="0.4">
      <c r="A1579" s="8">
        <v>22868</v>
      </c>
      <c r="B1579" s="8" t="s">
        <v>545</v>
      </c>
      <c r="C1579" s="8" t="s">
        <v>961</v>
      </c>
      <c r="D1579" s="62" t="s">
        <v>190</v>
      </c>
      <c r="E1579" s="60"/>
      <c r="F1579" s="61"/>
      <c r="G1579" s="3">
        <v>42983.652777777774</v>
      </c>
      <c r="H1579" s="62" t="s">
        <v>876</v>
      </c>
      <c r="I1579" s="60"/>
      <c r="J1579" s="61"/>
      <c r="K1579" s="8" t="s">
        <v>191</v>
      </c>
      <c r="L1579" s="4">
        <v>30000</v>
      </c>
      <c r="M1579" s="8" t="s">
        <v>962</v>
      </c>
      <c r="N1579" s="8"/>
    </row>
    <row r="1580" spans="1:14" x14ac:dyDescent="0.4">
      <c r="A1580" s="7">
        <v>22868</v>
      </c>
      <c r="B1580" s="7" t="s">
        <v>545</v>
      </c>
      <c r="C1580" s="7" t="s">
        <v>963</v>
      </c>
      <c r="D1580" s="59" t="s">
        <v>18</v>
      </c>
      <c r="E1580" s="60"/>
      <c r="F1580" s="61"/>
      <c r="G1580" s="1">
        <v>42984.04583333333</v>
      </c>
      <c r="H1580" s="59" t="s">
        <v>565</v>
      </c>
      <c r="I1580" s="60"/>
      <c r="J1580" s="61"/>
      <c r="K1580" s="7"/>
      <c r="L1580" s="2">
        <v>3000</v>
      </c>
      <c r="M1580" s="7" t="s">
        <v>184</v>
      </c>
      <c r="N1580" s="7"/>
    </row>
    <row r="1581" spans="1:14" x14ac:dyDescent="0.4">
      <c r="A1581" s="8">
        <v>22868</v>
      </c>
      <c r="B1581" s="8" t="s">
        <v>545</v>
      </c>
      <c r="C1581" s="8" t="s">
        <v>963</v>
      </c>
      <c r="D1581" s="62" t="s">
        <v>18</v>
      </c>
      <c r="E1581" s="60"/>
      <c r="F1581" s="61"/>
      <c r="G1581" s="3">
        <v>42984.293749999997</v>
      </c>
      <c r="H1581" s="62" t="s">
        <v>565</v>
      </c>
      <c r="I1581" s="60"/>
      <c r="J1581" s="61"/>
      <c r="K1581" s="8"/>
      <c r="L1581" s="4">
        <v>3000</v>
      </c>
      <c r="M1581" s="8" t="s">
        <v>184</v>
      </c>
      <c r="N1581" s="8"/>
    </row>
    <row r="1582" spans="1:14" x14ac:dyDescent="0.4">
      <c r="A1582" s="7">
        <v>22868</v>
      </c>
      <c r="B1582" s="7" t="s">
        <v>545</v>
      </c>
      <c r="C1582" s="7" t="s">
        <v>963</v>
      </c>
      <c r="D1582" s="59" t="s">
        <v>18</v>
      </c>
      <c r="E1582" s="60"/>
      <c r="F1582" s="61"/>
      <c r="G1582" s="1">
        <v>42984.293749999997</v>
      </c>
      <c r="H1582" s="59" t="s">
        <v>565</v>
      </c>
      <c r="I1582" s="60"/>
      <c r="J1582" s="61"/>
      <c r="K1582" s="7"/>
      <c r="L1582" s="2">
        <v>3900</v>
      </c>
      <c r="M1582" s="7" t="s">
        <v>184</v>
      </c>
      <c r="N1582" s="7"/>
    </row>
    <row r="1583" spans="1:14" ht="25.35" x14ac:dyDescent="0.4">
      <c r="A1583" s="8">
        <v>22868</v>
      </c>
      <c r="B1583" s="8" t="s">
        <v>545</v>
      </c>
      <c r="C1583" s="8" t="s">
        <v>963</v>
      </c>
      <c r="D1583" s="62" t="s">
        <v>190</v>
      </c>
      <c r="E1583" s="60"/>
      <c r="F1583" s="61"/>
      <c r="G1583" s="3">
        <v>42984.760416666664</v>
      </c>
      <c r="H1583" s="62" t="s">
        <v>881</v>
      </c>
      <c r="I1583" s="60"/>
      <c r="J1583" s="61"/>
      <c r="K1583" s="8" t="s">
        <v>191</v>
      </c>
      <c r="L1583" s="4">
        <v>30000</v>
      </c>
      <c r="M1583" s="8" t="s">
        <v>964</v>
      </c>
      <c r="N1583" s="8"/>
    </row>
    <row r="1584" spans="1:14" ht="25.35" x14ac:dyDescent="0.4">
      <c r="A1584" s="7">
        <v>22868</v>
      </c>
      <c r="B1584" s="7" t="s">
        <v>545</v>
      </c>
      <c r="C1584" s="7" t="s">
        <v>963</v>
      </c>
      <c r="D1584" s="59" t="s">
        <v>190</v>
      </c>
      <c r="E1584" s="60"/>
      <c r="F1584" s="61"/>
      <c r="G1584" s="1">
        <v>42984.760416666664</v>
      </c>
      <c r="H1584" s="59" t="s">
        <v>880</v>
      </c>
      <c r="I1584" s="60"/>
      <c r="J1584" s="61"/>
      <c r="K1584" s="7" t="s">
        <v>191</v>
      </c>
      <c r="L1584" s="2">
        <v>7000</v>
      </c>
      <c r="M1584" s="7" t="s">
        <v>964</v>
      </c>
      <c r="N1584" s="7"/>
    </row>
    <row r="1585" spans="1:14" ht="25.35" x14ac:dyDescent="0.4">
      <c r="A1585" s="8">
        <v>22868</v>
      </c>
      <c r="B1585" s="8" t="s">
        <v>545</v>
      </c>
      <c r="C1585" s="8" t="s">
        <v>965</v>
      </c>
      <c r="D1585" s="62" t="s">
        <v>190</v>
      </c>
      <c r="E1585" s="60"/>
      <c r="F1585" s="61"/>
      <c r="G1585" s="3">
        <v>42985.077777777777</v>
      </c>
      <c r="H1585" s="62" t="s">
        <v>876</v>
      </c>
      <c r="I1585" s="60"/>
      <c r="J1585" s="61"/>
      <c r="K1585" s="8" t="s">
        <v>191</v>
      </c>
      <c r="L1585" s="4">
        <v>37000</v>
      </c>
      <c r="M1585" s="8" t="s">
        <v>966</v>
      </c>
      <c r="N1585" s="8"/>
    </row>
    <row r="1586" spans="1:14" ht="25.35" x14ac:dyDescent="0.4">
      <c r="A1586" s="7">
        <v>22868</v>
      </c>
      <c r="B1586" s="7" t="s">
        <v>545</v>
      </c>
      <c r="C1586" s="7" t="s">
        <v>967</v>
      </c>
      <c r="D1586" s="59" t="s">
        <v>190</v>
      </c>
      <c r="E1586" s="60"/>
      <c r="F1586" s="61"/>
      <c r="G1586" s="1">
        <v>43048.995833333334</v>
      </c>
      <c r="H1586" s="59" t="s">
        <v>878</v>
      </c>
      <c r="I1586" s="60"/>
      <c r="J1586" s="61"/>
      <c r="K1586" s="7" t="s">
        <v>191</v>
      </c>
      <c r="L1586" s="2">
        <v>60000</v>
      </c>
      <c r="M1586" s="7" t="s">
        <v>968</v>
      </c>
      <c r="N1586" s="7"/>
    </row>
    <row r="1587" spans="1:14" ht="25.35" x14ac:dyDescent="0.4">
      <c r="A1587" s="8">
        <v>22868</v>
      </c>
      <c r="B1587" s="8" t="s">
        <v>545</v>
      </c>
      <c r="C1587" s="8" t="s">
        <v>967</v>
      </c>
      <c r="D1587" s="62" t="s">
        <v>190</v>
      </c>
      <c r="E1587" s="60"/>
      <c r="F1587" s="61"/>
      <c r="G1587" s="3">
        <v>43048.995833333334</v>
      </c>
      <c r="H1587" s="62" t="s">
        <v>876</v>
      </c>
      <c r="I1587" s="60"/>
      <c r="J1587" s="61"/>
      <c r="K1587" s="8" t="s">
        <v>191</v>
      </c>
      <c r="L1587" s="4">
        <v>60000</v>
      </c>
      <c r="M1587" s="8" t="s">
        <v>968</v>
      </c>
      <c r="N1587" s="8"/>
    </row>
    <row r="1588" spans="1:14" ht="25.35" x14ac:dyDescent="0.4">
      <c r="A1588" s="7">
        <v>22868</v>
      </c>
      <c r="B1588" s="7" t="s">
        <v>545</v>
      </c>
      <c r="C1588" s="7" t="s">
        <v>967</v>
      </c>
      <c r="D1588" s="59" t="s">
        <v>190</v>
      </c>
      <c r="E1588" s="60"/>
      <c r="F1588" s="61"/>
      <c r="G1588" s="1">
        <v>43049.25</v>
      </c>
      <c r="H1588" s="59" t="s">
        <v>881</v>
      </c>
      <c r="I1588" s="60"/>
      <c r="J1588" s="61"/>
      <c r="K1588" s="7" t="s">
        <v>191</v>
      </c>
      <c r="L1588" s="2">
        <v>25000</v>
      </c>
      <c r="M1588" s="7" t="s">
        <v>968</v>
      </c>
      <c r="N1588" s="7"/>
    </row>
    <row r="1589" spans="1:14" ht="25.35" x14ac:dyDescent="0.4">
      <c r="A1589" s="8">
        <v>22868</v>
      </c>
      <c r="B1589" s="8" t="s">
        <v>545</v>
      </c>
      <c r="C1589" s="8" t="s">
        <v>967</v>
      </c>
      <c r="D1589" s="62" t="s">
        <v>190</v>
      </c>
      <c r="E1589" s="60"/>
      <c r="F1589" s="61"/>
      <c r="G1589" s="3">
        <v>43049.924999999996</v>
      </c>
      <c r="H1589" s="62" t="s">
        <v>876</v>
      </c>
      <c r="I1589" s="60"/>
      <c r="J1589" s="61"/>
      <c r="K1589" s="8" t="s">
        <v>191</v>
      </c>
      <c r="L1589" s="4">
        <v>25000</v>
      </c>
      <c r="M1589" s="8" t="s">
        <v>968</v>
      </c>
      <c r="N1589" s="8"/>
    </row>
  </sheetData>
  <sheetProtection algorithmName="SHA-512" hashValue="5k1xHT+8VjoO/NTisYl1WvCS0l67Zl9RRZS6/vyxuzfsRmUPfXuwxUZIs42U+uyt7wu7TklKlVgrxMnPeQCmFg==" saltValue="21D7ZfojixwlDMHa1XbbTA==" spinCount="100000" sheet="1" objects="1" scenarios="1"/>
  <mergeCells count="3172">
    <mergeCell ref="D1588:F1588"/>
    <mergeCell ref="H1588:J1588"/>
    <mergeCell ref="D1589:F1589"/>
    <mergeCell ref="H1589:J1589"/>
    <mergeCell ref="D1585:F1585"/>
    <mergeCell ref="H1585:J1585"/>
    <mergeCell ref="D1586:F1586"/>
    <mergeCell ref="H1586:J1586"/>
    <mergeCell ref="D1587:F1587"/>
    <mergeCell ref="H1587:J1587"/>
    <mergeCell ref="D1582:F1582"/>
    <mergeCell ref="H1582:J1582"/>
    <mergeCell ref="D1583:F1583"/>
    <mergeCell ref="H1583:J1583"/>
    <mergeCell ref="D1584:F1584"/>
    <mergeCell ref="H1584:J1584"/>
    <mergeCell ref="D1579:F1579"/>
    <mergeCell ref="H1579:J1579"/>
    <mergeCell ref="D1580:F1580"/>
    <mergeCell ref="H1580:J1580"/>
    <mergeCell ref="D1581:F1581"/>
    <mergeCell ref="H1581:J1581"/>
    <mergeCell ref="D1576:F1576"/>
    <mergeCell ref="H1576:J1576"/>
    <mergeCell ref="D1577:F1577"/>
    <mergeCell ref="H1577:J1577"/>
    <mergeCell ref="D1578:F1578"/>
    <mergeCell ref="H1578:J1578"/>
    <mergeCell ref="D1573:F1573"/>
    <mergeCell ref="H1573:J1573"/>
    <mergeCell ref="D1574:F1574"/>
    <mergeCell ref="H1574:J1574"/>
    <mergeCell ref="D1575:F1575"/>
    <mergeCell ref="H1575:J1575"/>
    <mergeCell ref="D1570:F1570"/>
    <mergeCell ref="H1570:J1570"/>
    <mergeCell ref="D1571:F1571"/>
    <mergeCell ref="H1571:J1571"/>
    <mergeCell ref="D1572:F1572"/>
    <mergeCell ref="H1572:J1572"/>
    <mergeCell ref="D1567:F1567"/>
    <mergeCell ref="H1567:J1567"/>
    <mergeCell ref="D1568:F1568"/>
    <mergeCell ref="H1568:J1568"/>
    <mergeCell ref="D1569:F1569"/>
    <mergeCell ref="H1569:J1569"/>
    <mergeCell ref="D1564:F1564"/>
    <mergeCell ref="H1564:J1564"/>
    <mergeCell ref="D1565:F1565"/>
    <mergeCell ref="H1565:J1565"/>
    <mergeCell ref="D1566:F1566"/>
    <mergeCell ref="H1566:J1566"/>
    <mergeCell ref="D1561:F1561"/>
    <mergeCell ref="H1561:J1561"/>
    <mergeCell ref="D1562:F1562"/>
    <mergeCell ref="H1562:J1562"/>
    <mergeCell ref="D1563:F1563"/>
    <mergeCell ref="H1563:J1563"/>
    <mergeCell ref="D1558:F1558"/>
    <mergeCell ref="H1558:J1558"/>
    <mergeCell ref="D1559:F1559"/>
    <mergeCell ref="H1559:J1559"/>
    <mergeCell ref="D1560:F1560"/>
    <mergeCell ref="H1560:J1560"/>
    <mergeCell ref="D1555:F1555"/>
    <mergeCell ref="H1555:J1555"/>
    <mergeCell ref="D1556:F1556"/>
    <mergeCell ref="H1556:J1556"/>
    <mergeCell ref="D1557:F1557"/>
    <mergeCell ref="H1557:J1557"/>
    <mergeCell ref="D1552:F1552"/>
    <mergeCell ref="H1552:J1552"/>
    <mergeCell ref="D1553:F1553"/>
    <mergeCell ref="H1553:J1553"/>
    <mergeCell ref="D1554:F1554"/>
    <mergeCell ref="H1554:J1554"/>
    <mergeCell ref="D1549:F1549"/>
    <mergeCell ref="H1549:J1549"/>
    <mergeCell ref="D1550:F1550"/>
    <mergeCell ref="H1550:J1550"/>
    <mergeCell ref="D1551:F1551"/>
    <mergeCell ref="H1551:J1551"/>
    <mergeCell ref="D1546:F1546"/>
    <mergeCell ref="H1546:J1546"/>
    <mergeCell ref="D1547:F1547"/>
    <mergeCell ref="H1547:J1547"/>
    <mergeCell ref="D1548:F1548"/>
    <mergeCell ref="H1548:J1548"/>
    <mergeCell ref="D1543:F1543"/>
    <mergeCell ref="H1543:J1543"/>
    <mergeCell ref="D1544:F1544"/>
    <mergeCell ref="H1544:J1544"/>
    <mergeCell ref="D1545:F1545"/>
    <mergeCell ref="H1545:J1545"/>
    <mergeCell ref="D1540:F1540"/>
    <mergeCell ref="H1540:J1540"/>
    <mergeCell ref="D1541:F1541"/>
    <mergeCell ref="H1541:J1541"/>
    <mergeCell ref="D1542:F1542"/>
    <mergeCell ref="H1542:J1542"/>
    <mergeCell ref="D1537:F1537"/>
    <mergeCell ref="H1537:J1537"/>
    <mergeCell ref="D1538:F1538"/>
    <mergeCell ref="H1538:J1538"/>
    <mergeCell ref="D1539:F1539"/>
    <mergeCell ref="H1539:J1539"/>
    <mergeCell ref="D1534:F1534"/>
    <mergeCell ref="H1534:J1534"/>
    <mergeCell ref="D1535:F1535"/>
    <mergeCell ref="H1535:J1535"/>
    <mergeCell ref="D1536:F1536"/>
    <mergeCell ref="H1536:J1536"/>
    <mergeCell ref="D1531:F1531"/>
    <mergeCell ref="H1531:J1531"/>
    <mergeCell ref="D1532:F1532"/>
    <mergeCell ref="H1532:J1532"/>
    <mergeCell ref="D1533:F1533"/>
    <mergeCell ref="H1533:J1533"/>
    <mergeCell ref="D1528:F1528"/>
    <mergeCell ref="H1528:J1528"/>
    <mergeCell ref="D1529:F1529"/>
    <mergeCell ref="H1529:J1529"/>
    <mergeCell ref="D1530:F1530"/>
    <mergeCell ref="H1530:J1530"/>
    <mergeCell ref="D1525:F1525"/>
    <mergeCell ref="H1525:J1525"/>
    <mergeCell ref="D1526:F1526"/>
    <mergeCell ref="H1526:J1526"/>
    <mergeCell ref="D1527:F1527"/>
    <mergeCell ref="H1527:J1527"/>
    <mergeCell ref="D1522:F1522"/>
    <mergeCell ref="H1522:J1522"/>
    <mergeCell ref="D1523:F1523"/>
    <mergeCell ref="H1523:J1523"/>
    <mergeCell ref="D1524:F1524"/>
    <mergeCell ref="H1524:J1524"/>
    <mergeCell ref="D1519:F1519"/>
    <mergeCell ref="H1519:J1519"/>
    <mergeCell ref="D1520:F1520"/>
    <mergeCell ref="H1520:J1520"/>
    <mergeCell ref="D1521:F1521"/>
    <mergeCell ref="H1521:J1521"/>
    <mergeCell ref="D1516:F1516"/>
    <mergeCell ref="H1516:J1516"/>
    <mergeCell ref="D1517:F1517"/>
    <mergeCell ref="H1517:J1517"/>
    <mergeCell ref="D1518:F1518"/>
    <mergeCell ref="H1518:J1518"/>
    <mergeCell ref="D1513:F1513"/>
    <mergeCell ref="H1513:J1513"/>
    <mergeCell ref="D1514:F1514"/>
    <mergeCell ref="H1514:J1514"/>
    <mergeCell ref="D1515:F1515"/>
    <mergeCell ref="H1515:J1515"/>
    <mergeCell ref="D1510:F1510"/>
    <mergeCell ref="H1510:J1510"/>
    <mergeCell ref="D1511:F1511"/>
    <mergeCell ref="H1511:J1511"/>
    <mergeCell ref="D1512:F1512"/>
    <mergeCell ref="H1512:J1512"/>
    <mergeCell ref="D1507:F1507"/>
    <mergeCell ref="H1507:J1507"/>
    <mergeCell ref="D1508:F1508"/>
    <mergeCell ref="H1508:J1508"/>
    <mergeCell ref="D1509:F1509"/>
    <mergeCell ref="H1509:J1509"/>
    <mergeCell ref="D1504:F1504"/>
    <mergeCell ref="H1504:J1504"/>
    <mergeCell ref="D1505:F1505"/>
    <mergeCell ref="H1505:J1505"/>
    <mergeCell ref="D1506:F1506"/>
    <mergeCell ref="H1506:J1506"/>
    <mergeCell ref="D1501:F1501"/>
    <mergeCell ref="H1501:J1501"/>
    <mergeCell ref="D1502:F1502"/>
    <mergeCell ref="H1502:J1502"/>
    <mergeCell ref="D1503:F1503"/>
    <mergeCell ref="H1503:J1503"/>
    <mergeCell ref="D1498:F1498"/>
    <mergeCell ref="H1498:J1498"/>
    <mergeCell ref="D1499:F1499"/>
    <mergeCell ref="H1499:J1499"/>
    <mergeCell ref="D1500:F1500"/>
    <mergeCell ref="H1500:J1500"/>
    <mergeCell ref="D1495:F1495"/>
    <mergeCell ref="H1495:J1495"/>
    <mergeCell ref="D1496:F1496"/>
    <mergeCell ref="H1496:J1496"/>
    <mergeCell ref="D1497:F1497"/>
    <mergeCell ref="H1497:J1497"/>
    <mergeCell ref="D1492:F1492"/>
    <mergeCell ref="H1492:J1492"/>
    <mergeCell ref="D1493:F1493"/>
    <mergeCell ref="H1493:J1493"/>
    <mergeCell ref="D1494:F1494"/>
    <mergeCell ref="H1494:J1494"/>
    <mergeCell ref="D1489:F1489"/>
    <mergeCell ref="H1489:J1489"/>
    <mergeCell ref="D1490:F1490"/>
    <mergeCell ref="H1490:J1490"/>
    <mergeCell ref="D1491:F1491"/>
    <mergeCell ref="H1491:J1491"/>
    <mergeCell ref="D1486:F1486"/>
    <mergeCell ref="H1486:J1486"/>
    <mergeCell ref="D1487:F1487"/>
    <mergeCell ref="H1487:J1487"/>
    <mergeCell ref="D1488:F1488"/>
    <mergeCell ref="H1488:J1488"/>
    <mergeCell ref="D1483:F1483"/>
    <mergeCell ref="H1483:J1483"/>
    <mergeCell ref="D1484:F1484"/>
    <mergeCell ref="H1484:J1484"/>
    <mergeCell ref="D1485:F1485"/>
    <mergeCell ref="H1485:J1485"/>
    <mergeCell ref="D1480:F1480"/>
    <mergeCell ref="H1480:J1480"/>
    <mergeCell ref="D1481:F1481"/>
    <mergeCell ref="H1481:J1481"/>
    <mergeCell ref="D1482:F1482"/>
    <mergeCell ref="H1482:J1482"/>
    <mergeCell ref="D1477:F1477"/>
    <mergeCell ref="H1477:J1477"/>
    <mergeCell ref="D1478:F1478"/>
    <mergeCell ref="H1478:J1478"/>
    <mergeCell ref="D1479:F1479"/>
    <mergeCell ref="H1479:J1479"/>
    <mergeCell ref="D1474:F1474"/>
    <mergeCell ref="H1474:J1474"/>
    <mergeCell ref="D1475:F1475"/>
    <mergeCell ref="H1475:J1475"/>
    <mergeCell ref="D1476:F1476"/>
    <mergeCell ref="H1476:J1476"/>
    <mergeCell ref="D1471:F1471"/>
    <mergeCell ref="H1471:J1471"/>
    <mergeCell ref="D1472:F1472"/>
    <mergeCell ref="H1472:J1472"/>
    <mergeCell ref="D1473:F1473"/>
    <mergeCell ref="H1473:J1473"/>
    <mergeCell ref="D1468:F1468"/>
    <mergeCell ref="H1468:J1468"/>
    <mergeCell ref="D1469:F1469"/>
    <mergeCell ref="H1469:J1469"/>
    <mergeCell ref="D1470:F1470"/>
    <mergeCell ref="H1470:J1470"/>
    <mergeCell ref="D1465:F1465"/>
    <mergeCell ref="H1465:J1465"/>
    <mergeCell ref="D1466:F1466"/>
    <mergeCell ref="H1466:J1466"/>
    <mergeCell ref="D1467:F1467"/>
    <mergeCell ref="H1467:J1467"/>
    <mergeCell ref="D1462:F1462"/>
    <mergeCell ref="H1462:J1462"/>
    <mergeCell ref="D1463:F1463"/>
    <mergeCell ref="H1463:J1463"/>
    <mergeCell ref="D1464:F1464"/>
    <mergeCell ref="H1464:J1464"/>
    <mergeCell ref="D1459:F1459"/>
    <mergeCell ref="H1459:J1459"/>
    <mergeCell ref="D1460:F1460"/>
    <mergeCell ref="H1460:J1460"/>
    <mergeCell ref="D1461:F1461"/>
    <mergeCell ref="H1461:J1461"/>
    <mergeCell ref="D1456:F1456"/>
    <mergeCell ref="H1456:J1456"/>
    <mergeCell ref="D1457:F1457"/>
    <mergeCell ref="H1457:J1457"/>
    <mergeCell ref="D1458:F1458"/>
    <mergeCell ref="H1458:J1458"/>
    <mergeCell ref="D1453:F1453"/>
    <mergeCell ref="H1453:J1453"/>
    <mergeCell ref="D1454:F1454"/>
    <mergeCell ref="H1454:J1454"/>
    <mergeCell ref="D1455:F1455"/>
    <mergeCell ref="H1455:J1455"/>
    <mergeCell ref="D1450:F1450"/>
    <mergeCell ref="H1450:J1450"/>
    <mergeCell ref="D1451:F1451"/>
    <mergeCell ref="H1451:J1451"/>
    <mergeCell ref="D1452:F1452"/>
    <mergeCell ref="H1452:J1452"/>
    <mergeCell ref="D1447:F1447"/>
    <mergeCell ref="H1447:J1447"/>
    <mergeCell ref="D1448:F1448"/>
    <mergeCell ref="H1448:J1448"/>
    <mergeCell ref="D1449:F1449"/>
    <mergeCell ref="H1449:J1449"/>
    <mergeCell ref="D1444:F1444"/>
    <mergeCell ref="H1444:J1444"/>
    <mergeCell ref="D1445:F1445"/>
    <mergeCell ref="H1445:J1445"/>
    <mergeCell ref="D1446:F1446"/>
    <mergeCell ref="H1446:J1446"/>
    <mergeCell ref="D1441:F1441"/>
    <mergeCell ref="H1441:J1441"/>
    <mergeCell ref="D1442:F1442"/>
    <mergeCell ref="H1442:J1442"/>
    <mergeCell ref="D1443:F1443"/>
    <mergeCell ref="H1443:J1443"/>
    <mergeCell ref="D1438:F1438"/>
    <mergeCell ref="H1438:J1438"/>
    <mergeCell ref="D1439:F1439"/>
    <mergeCell ref="H1439:J1439"/>
    <mergeCell ref="D1440:F1440"/>
    <mergeCell ref="H1440:J1440"/>
    <mergeCell ref="D1435:F1435"/>
    <mergeCell ref="H1435:J1435"/>
    <mergeCell ref="D1436:F1436"/>
    <mergeCell ref="H1436:J1436"/>
    <mergeCell ref="D1437:F1437"/>
    <mergeCell ref="H1437:J1437"/>
    <mergeCell ref="D1432:F1432"/>
    <mergeCell ref="H1432:J1432"/>
    <mergeCell ref="D1433:F1433"/>
    <mergeCell ref="H1433:J1433"/>
    <mergeCell ref="D1434:F1434"/>
    <mergeCell ref="H1434:J1434"/>
    <mergeCell ref="D1429:F1429"/>
    <mergeCell ref="H1429:J1429"/>
    <mergeCell ref="D1430:F1430"/>
    <mergeCell ref="H1430:J1430"/>
    <mergeCell ref="D1431:F1431"/>
    <mergeCell ref="H1431:J1431"/>
    <mergeCell ref="D1426:F1426"/>
    <mergeCell ref="H1426:J1426"/>
    <mergeCell ref="D1427:F1427"/>
    <mergeCell ref="H1427:J1427"/>
    <mergeCell ref="D1428:F1428"/>
    <mergeCell ref="H1428:J1428"/>
    <mergeCell ref="D1423:F1423"/>
    <mergeCell ref="H1423:J1423"/>
    <mergeCell ref="D1424:F1424"/>
    <mergeCell ref="H1424:J1424"/>
    <mergeCell ref="D1425:F1425"/>
    <mergeCell ref="H1425:J1425"/>
    <mergeCell ref="D1420:F1420"/>
    <mergeCell ref="H1420:J1420"/>
    <mergeCell ref="D1421:F1421"/>
    <mergeCell ref="H1421:J1421"/>
    <mergeCell ref="D1422:F1422"/>
    <mergeCell ref="H1422:J1422"/>
    <mergeCell ref="D1417:F1417"/>
    <mergeCell ref="H1417:J1417"/>
    <mergeCell ref="D1418:F1418"/>
    <mergeCell ref="H1418:J1418"/>
    <mergeCell ref="D1419:F1419"/>
    <mergeCell ref="H1419:J1419"/>
    <mergeCell ref="D1414:F1414"/>
    <mergeCell ref="H1414:J1414"/>
    <mergeCell ref="D1415:F1415"/>
    <mergeCell ref="H1415:J1415"/>
    <mergeCell ref="D1416:F1416"/>
    <mergeCell ref="H1416:J1416"/>
    <mergeCell ref="D1411:F1411"/>
    <mergeCell ref="H1411:J1411"/>
    <mergeCell ref="D1412:F1412"/>
    <mergeCell ref="H1412:J1412"/>
    <mergeCell ref="D1413:F1413"/>
    <mergeCell ref="H1413:J1413"/>
    <mergeCell ref="D1408:F1408"/>
    <mergeCell ref="H1408:J1408"/>
    <mergeCell ref="D1409:F1409"/>
    <mergeCell ref="H1409:J1409"/>
    <mergeCell ref="D1410:F1410"/>
    <mergeCell ref="H1410:J1410"/>
    <mergeCell ref="D1405:F1405"/>
    <mergeCell ref="H1405:J1405"/>
    <mergeCell ref="D1406:F1406"/>
    <mergeCell ref="H1406:J1406"/>
    <mergeCell ref="D1407:F1407"/>
    <mergeCell ref="H1407:J1407"/>
    <mergeCell ref="D1402:F1402"/>
    <mergeCell ref="H1402:J1402"/>
    <mergeCell ref="D1403:F1403"/>
    <mergeCell ref="H1403:J1403"/>
    <mergeCell ref="D1404:F1404"/>
    <mergeCell ref="H1404:J1404"/>
    <mergeCell ref="D1399:F1399"/>
    <mergeCell ref="H1399:J1399"/>
    <mergeCell ref="D1400:F1400"/>
    <mergeCell ref="H1400:J1400"/>
    <mergeCell ref="D1401:F1401"/>
    <mergeCell ref="H1401:J1401"/>
    <mergeCell ref="D1396:F1396"/>
    <mergeCell ref="H1396:J1396"/>
    <mergeCell ref="D1397:F1397"/>
    <mergeCell ref="H1397:J1397"/>
    <mergeCell ref="D1398:F1398"/>
    <mergeCell ref="H1398:J1398"/>
    <mergeCell ref="D1393:F1393"/>
    <mergeCell ref="H1393:J1393"/>
    <mergeCell ref="D1394:F1394"/>
    <mergeCell ref="H1394:J1394"/>
    <mergeCell ref="D1395:F1395"/>
    <mergeCell ref="H1395:J1395"/>
    <mergeCell ref="D1390:F1390"/>
    <mergeCell ref="H1390:J1390"/>
    <mergeCell ref="D1391:F1391"/>
    <mergeCell ref="H1391:J1391"/>
    <mergeCell ref="D1392:F1392"/>
    <mergeCell ref="H1392:J1392"/>
    <mergeCell ref="D1387:F1387"/>
    <mergeCell ref="H1387:J1387"/>
    <mergeCell ref="D1388:F1388"/>
    <mergeCell ref="H1388:J1388"/>
    <mergeCell ref="D1389:F1389"/>
    <mergeCell ref="H1389:J1389"/>
    <mergeCell ref="D1384:F1384"/>
    <mergeCell ref="H1384:J1384"/>
    <mergeCell ref="D1385:F1385"/>
    <mergeCell ref="H1385:J1385"/>
    <mergeCell ref="D1386:F1386"/>
    <mergeCell ref="H1386:J1386"/>
    <mergeCell ref="D1381:F1381"/>
    <mergeCell ref="H1381:J1381"/>
    <mergeCell ref="D1382:F1382"/>
    <mergeCell ref="H1382:J1382"/>
    <mergeCell ref="D1383:F1383"/>
    <mergeCell ref="H1383:J1383"/>
    <mergeCell ref="D1378:F1378"/>
    <mergeCell ref="H1378:J1378"/>
    <mergeCell ref="D1379:F1379"/>
    <mergeCell ref="H1379:J1379"/>
    <mergeCell ref="D1380:F1380"/>
    <mergeCell ref="H1380:J1380"/>
    <mergeCell ref="D1375:F1375"/>
    <mergeCell ref="H1375:J1375"/>
    <mergeCell ref="D1376:F1376"/>
    <mergeCell ref="H1376:J1376"/>
    <mergeCell ref="D1377:F1377"/>
    <mergeCell ref="H1377:J1377"/>
    <mergeCell ref="D1372:F1372"/>
    <mergeCell ref="H1372:J1372"/>
    <mergeCell ref="D1373:F1373"/>
    <mergeCell ref="H1373:J1373"/>
    <mergeCell ref="D1374:F1374"/>
    <mergeCell ref="H1374:J1374"/>
    <mergeCell ref="D1369:F1369"/>
    <mergeCell ref="H1369:J1369"/>
    <mergeCell ref="D1370:F1370"/>
    <mergeCell ref="H1370:J1370"/>
    <mergeCell ref="D1371:F1371"/>
    <mergeCell ref="H1371:J1371"/>
    <mergeCell ref="D1366:F1366"/>
    <mergeCell ref="H1366:J1366"/>
    <mergeCell ref="D1367:F1367"/>
    <mergeCell ref="H1367:J1367"/>
    <mergeCell ref="D1368:F1368"/>
    <mergeCell ref="H1368:J1368"/>
    <mergeCell ref="D1363:F1363"/>
    <mergeCell ref="H1363:J1363"/>
    <mergeCell ref="D1364:F1364"/>
    <mergeCell ref="H1364:J1364"/>
    <mergeCell ref="D1365:F1365"/>
    <mergeCell ref="H1365:J1365"/>
    <mergeCell ref="D1360:F1360"/>
    <mergeCell ref="H1360:J1360"/>
    <mergeCell ref="D1361:F1361"/>
    <mergeCell ref="H1361:J1361"/>
    <mergeCell ref="D1362:F1362"/>
    <mergeCell ref="H1362:J1362"/>
    <mergeCell ref="D1357:F1357"/>
    <mergeCell ref="H1357:J1357"/>
    <mergeCell ref="D1358:F1358"/>
    <mergeCell ref="H1358:J1358"/>
    <mergeCell ref="D1359:F1359"/>
    <mergeCell ref="H1359:J1359"/>
    <mergeCell ref="D1354:F1354"/>
    <mergeCell ref="H1354:J1354"/>
    <mergeCell ref="D1355:F1355"/>
    <mergeCell ref="H1355:J1355"/>
    <mergeCell ref="D1356:F1356"/>
    <mergeCell ref="H1356:J1356"/>
    <mergeCell ref="D1351:F1351"/>
    <mergeCell ref="H1351:J1351"/>
    <mergeCell ref="D1352:F1352"/>
    <mergeCell ref="H1352:J1352"/>
    <mergeCell ref="D1353:F1353"/>
    <mergeCell ref="H1353:J1353"/>
    <mergeCell ref="D1348:F1348"/>
    <mergeCell ref="H1348:J1348"/>
    <mergeCell ref="D1349:F1349"/>
    <mergeCell ref="H1349:J1349"/>
    <mergeCell ref="D1350:F1350"/>
    <mergeCell ref="H1350:J1350"/>
    <mergeCell ref="D1345:F1345"/>
    <mergeCell ref="H1345:J1345"/>
    <mergeCell ref="D1346:F1346"/>
    <mergeCell ref="H1346:J1346"/>
    <mergeCell ref="D1347:F1347"/>
    <mergeCell ref="H1347:J1347"/>
    <mergeCell ref="D1342:F1342"/>
    <mergeCell ref="H1342:J1342"/>
    <mergeCell ref="D1343:F1343"/>
    <mergeCell ref="H1343:J1343"/>
    <mergeCell ref="D1344:F1344"/>
    <mergeCell ref="H1344:J1344"/>
    <mergeCell ref="D1339:F1339"/>
    <mergeCell ref="H1339:J1339"/>
    <mergeCell ref="D1340:F1340"/>
    <mergeCell ref="H1340:J1340"/>
    <mergeCell ref="D1341:F1341"/>
    <mergeCell ref="H1341:J1341"/>
    <mergeCell ref="D1336:F1336"/>
    <mergeCell ref="H1336:J1336"/>
    <mergeCell ref="D1337:F1337"/>
    <mergeCell ref="H1337:J1337"/>
    <mergeCell ref="D1338:F1338"/>
    <mergeCell ref="H1338:J1338"/>
    <mergeCell ref="D1333:F1333"/>
    <mergeCell ref="H1333:J1333"/>
    <mergeCell ref="D1334:F1334"/>
    <mergeCell ref="H1334:J1334"/>
    <mergeCell ref="D1335:F1335"/>
    <mergeCell ref="H1335:J1335"/>
    <mergeCell ref="D1330:F1330"/>
    <mergeCell ref="H1330:J1330"/>
    <mergeCell ref="D1331:F1331"/>
    <mergeCell ref="H1331:J1331"/>
    <mergeCell ref="D1332:F1332"/>
    <mergeCell ref="H1332:J1332"/>
    <mergeCell ref="D1327:F1327"/>
    <mergeCell ref="H1327:J1327"/>
    <mergeCell ref="D1328:F1328"/>
    <mergeCell ref="H1328:J1328"/>
    <mergeCell ref="D1329:F1329"/>
    <mergeCell ref="H1329:J1329"/>
    <mergeCell ref="D1324:F1324"/>
    <mergeCell ref="H1324:J1324"/>
    <mergeCell ref="D1325:F1325"/>
    <mergeCell ref="H1325:J1325"/>
    <mergeCell ref="D1326:F1326"/>
    <mergeCell ref="H1326:J1326"/>
    <mergeCell ref="D1321:F1321"/>
    <mergeCell ref="H1321:J1321"/>
    <mergeCell ref="D1322:F1322"/>
    <mergeCell ref="H1322:J1322"/>
    <mergeCell ref="D1323:F1323"/>
    <mergeCell ref="H1323:J1323"/>
    <mergeCell ref="D1318:F1318"/>
    <mergeCell ref="H1318:J1318"/>
    <mergeCell ref="D1319:F1319"/>
    <mergeCell ref="H1319:J1319"/>
    <mergeCell ref="D1320:F1320"/>
    <mergeCell ref="H1320:J1320"/>
    <mergeCell ref="D1315:F1315"/>
    <mergeCell ref="H1315:J1315"/>
    <mergeCell ref="D1316:F1316"/>
    <mergeCell ref="H1316:J1316"/>
    <mergeCell ref="D1317:F1317"/>
    <mergeCell ref="H1317:J1317"/>
    <mergeCell ref="D1312:F1312"/>
    <mergeCell ref="H1312:J1312"/>
    <mergeCell ref="D1313:F1313"/>
    <mergeCell ref="H1313:J1313"/>
    <mergeCell ref="D1314:F1314"/>
    <mergeCell ref="H1314:J1314"/>
    <mergeCell ref="D1309:F1309"/>
    <mergeCell ref="H1309:J1309"/>
    <mergeCell ref="D1310:F1310"/>
    <mergeCell ref="H1310:J1310"/>
    <mergeCell ref="D1311:F1311"/>
    <mergeCell ref="H1311:J1311"/>
    <mergeCell ref="D1306:F1306"/>
    <mergeCell ref="H1306:J1306"/>
    <mergeCell ref="D1307:F1307"/>
    <mergeCell ref="H1307:J1307"/>
    <mergeCell ref="D1308:F1308"/>
    <mergeCell ref="H1308:J1308"/>
    <mergeCell ref="D1303:F1303"/>
    <mergeCell ref="H1303:J1303"/>
    <mergeCell ref="D1304:F1304"/>
    <mergeCell ref="H1304:J1304"/>
    <mergeCell ref="D1305:F1305"/>
    <mergeCell ref="H1305:J1305"/>
    <mergeCell ref="D1300:F1300"/>
    <mergeCell ref="H1300:J1300"/>
    <mergeCell ref="D1301:F1301"/>
    <mergeCell ref="H1301:J1301"/>
    <mergeCell ref="D1302:F1302"/>
    <mergeCell ref="H1302:J1302"/>
    <mergeCell ref="D1297:F1297"/>
    <mergeCell ref="H1297:J1297"/>
    <mergeCell ref="D1298:F1298"/>
    <mergeCell ref="H1298:J1298"/>
    <mergeCell ref="D1299:F1299"/>
    <mergeCell ref="H1299:J1299"/>
    <mergeCell ref="D1294:F1294"/>
    <mergeCell ref="H1294:J1294"/>
    <mergeCell ref="D1295:F1295"/>
    <mergeCell ref="H1295:J1295"/>
    <mergeCell ref="D1296:F1296"/>
    <mergeCell ref="H1296:J1296"/>
    <mergeCell ref="D1291:F1291"/>
    <mergeCell ref="H1291:J1291"/>
    <mergeCell ref="D1292:F1292"/>
    <mergeCell ref="H1292:J1292"/>
    <mergeCell ref="D1293:F1293"/>
    <mergeCell ref="H1293:J1293"/>
    <mergeCell ref="D1288:F1288"/>
    <mergeCell ref="H1288:J1288"/>
    <mergeCell ref="D1289:F1289"/>
    <mergeCell ref="H1289:J1289"/>
    <mergeCell ref="D1290:F1290"/>
    <mergeCell ref="H1290:J1290"/>
    <mergeCell ref="D1285:F1285"/>
    <mergeCell ref="H1285:J1285"/>
    <mergeCell ref="D1286:F1286"/>
    <mergeCell ref="H1286:J1286"/>
    <mergeCell ref="D1287:F1287"/>
    <mergeCell ref="H1287:J1287"/>
    <mergeCell ref="D1282:F1282"/>
    <mergeCell ref="H1282:J1282"/>
    <mergeCell ref="D1283:F1283"/>
    <mergeCell ref="H1283:J1283"/>
    <mergeCell ref="D1284:F1284"/>
    <mergeCell ref="H1284:J1284"/>
    <mergeCell ref="D1279:F1279"/>
    <mergeCell ref="H1279:J1279"/>
    <mergeCell ref="D1280:F1280"/>
    <mergeCell ref="H1280:J1280"/>
    <mergeCell ref="D1281:F1281"/>
    <mergeCell ref="H1281:J1281"/>
    <mergeCell ref="D1276:F1276"/>
    <mergeCell ref="H1276:J1276"/>
    <mergeCell ref="D1277:F1277"/>
    <mergeCell ref="H1277:J1277"/>
    <mergeCell ref="D1278:F1278"/>
    <mergeCell ref="H1278:J1278"/>
    <mergeCell ref="D1273:F1273"/>
    <mergeCell ref="H1273:J1273"/>
    <mergeCell ref="D1274:F1274"/>
    <mergeCell ref="H1274:J1274"/>
    <mergeCell ref="D1275:F1275"/>
    <mergeCell ref="H1275:J1275"/>
    <mergeCell ref="D1270:F1270"/>
    <mergeCell ref="H1270:J1270"/>
    <mergeCell ref="D1271:F1271"/>
    <mergeCell ref="H1271:J1271"/>
    <mergeCell ref="D1272:F1272"/>
    <mergeCell ref="H1272:J1272"/>
    <mergeCell ref="D1267:F1267"/>
    <mergeCell ref="H1267:J1267"/>
    <mergeCell ref="D1268:F1268"/>
    <mergeCell ref="H1268:J1268"/>
    <mergeCell ref="D1269:F1269"/>
    <mergeCell ref="H1269:J1269"/>
    <mergeCell ref="D1264:F1264"/>
    <mergeCell ref="H1264:J1264"/>
    <mergeCell ref="D1265:F1265"/>
    <mergeCell ref="H1265:J1265"/>
    <mergeCell ref="D1266:F1266"/>
    <mergeCell ref="H1266:J1266"/>
    <mergeCell ref="D1261:F1261"/>
    <mergeCell ref="H1261:J1261"/>
    <mergeCell ref="D1262:F1262"/>
    <mergeCell ref="H1262:J1262"/>
    <mergeCell ref="D1263:F1263"/>
    <mergeCell ref="H1263:J1263"/>
    <mergeCell ref="D1258:F1258"/>
    <mergeCell ref="H1258:J1258"/>
    <mergeCell ref="D1259:F1259"/>
    <mergeCell ref="H1259:J1259"/>
    <mergeCell ref="D1260:F1260"/>
    <mergeCell ref="H1260:J1260"/>
    <mergeCell ref="D1255:F1255"/>
    <mergeCell ref="H1255:J1255"/>
    <mergeCell ref="D1256:F1256"/>
    <mergeCell ref="H1256:J1256"/>
    <mergeCell ref="D1257:F1257"/>
    <mergeCell ref="H1257:J1257"/>
    <mergeCell ref="D1252:F1252"/>
    <mergeCell ref="H1252:J1252"/>
    <mergeCell ref="D1253:F1253"/>
    <mergeCell ref="H1253:J1253"/>
    <mergeCell ref="D1254:F1254"/>
    <mergeCell ref="H1254:J1254"/>
    <mergeCell ref="D1249:F1249"/>
    <mergeCell ref="H1249:J1249"/>
    <mergeCell ref="D1250:F1250"/>
    <mergeCell ref="H1250:J1250"/>
    <mergeCell ref="D1251:F1251"/>
    <mergeCell ref="H1251:J1251"/>
    <mergeCell ref="D1246:F1246"/>
    <mergeCell ref="H1246:J1246"/>
    <mergeCell ref="D1247:F1247"/>
    <mergeCell ref="H1247:J1247"/>
    <mergeCell ref="D1248:F1248"/>
    <mergeCell ref="H1248:J1248"/>
    <mergeCell ref="D1243:F1243"/>
    <mergeCell ref="H1243:J1243"/>
    <mergeCell ref="D1244:F1244"/>
    <mergeCell ref="H1244:J1244"/>
    <mergeCell ref="D1245:F1245"/>
    <mergeCell ref="H1245:J1245"/>
    <mergeCell ref="D1240:F1240"/>
    <mergeCell ref="H1240:J1240"/>
    <mergeCell ref="D1241:F1241"/>
    <mergeCell ref="H1241:J1241"/>
    <mergeCell ref="D1242:F1242"/>
    <mergeCell ref="H1242:J1242"/>
    <mergeCell ref="D1237:F1237"/>
    <mergeCell ref="H1237:J1237"/>
    <mergeCell ref="D1238:F1238"/>
    <mergeCell ref="H1238:J1238"/>
    <mergeCell ref="D1239:F1239"/>
    <mergeCell ref="H1239:J1239"/>
    <mergeCell ref="D1234:F1234"/>
    <mergeCell ref="H1234:J1234"/>
    <mergeCell ref="D1235:F1235"/>
    <mergeCell ref="H1235:J1235"/>
    <mergeCell ref="D1236:F1236"/>
    <mergeCell ref="H1236:J1236"/>
    <mergeCell ref="D1231:F1231"/>
    <mergeCell ref="H1231:J1231"/>
    <mergeCell ref="D1232:F1232"/>
    <mergeCell ref="H1232:J1232"/>
    <mergeCell ref="D1233:F1233"/>
    <mergeCell ref="H1233:J1233"/>
    <mergeCell ref="D1228:F1228"/>
    <mergeCell ref="H1228:J1228"/>
    <mergeCell ref="D1229:F1229"/>
    <mergeCell ref="H1229:J1229"/>
    <mergeCell ref="D1230:F1230"/>
    <mergeCell ref="H1230:J1230"/>
    <mergeCell ref="D1225:F1225"/>
    <mergeCell ref="H1225:J1225"/>
    <mergeCell ref="D1226:F1226"/>
    <mergeCell ref="H1226:J1226"/>
    <mergeCell ref="D1227:F1227"/>
    <mergeCell ref="H1227:J1227"/>
    <mergeCell ref="D1222:F1222"/>
    <mergeCell ref="H1222:J1222"/>
    <mergeCell ref="D1223:F1223"/>
    <mergeCell ref="H1223:J1223"/>
    <mergeCell ref="D1224:F1224"/>
    <mergeCell ref="H1224:J1224"/>
    <mergeCell ref="D1219:F1219"/>
    <mergeCell ref="H1219:J1219"/>
    <mergeCell ref="D1220:F1220"/>
    <mergeCell ref="H1220:J1220"/>
    <mergeCell ref="D1221:F1221"/>
    <mergeCell ref="H1221:J1221"/>
    <mergeCell ref="D1216:F1216"/>
    <mergeCell ref="H1216:J1216"/>
    <mergeCell ref="D1217:F1217"/>
    <mergeCell ref="H1217:J1217"/>
    <mergeCell ref="D1218:F1218"/>
    <mergeCell ref="H1218:J1218"/>
    <mergeCell ref="D1213:F1213"/>
    <mergeCell ref="H1213:J1213"/>
    <mergeCell ref="D1214:F1214"/>
    <mergeCell ref="H1214:J1214"/>
    <mergeCell ref="D1215:F1215"/>
    <mergeCell ref="H1215:J1215"/>
    <mergeCell ref="D1210:F1210"/>
    <mergeCell ref="H1210:J1210"/>
    <mergeCell ref="D1211:F1211"/>
    <mergeCell ref="H1211:J1211"/>
    <mergeCell ref="D1212:F1212"/>
    <mergeCell ref="H1212:J1212"/>
    <mergeCell ref="D1207:F1207"/>
    <mergeCell ref="H1207:J1207"/>
    <mergeCell ref="D1208:F1208"/>
    <mergeCell ref="H1208:J1208"/>
    <mergeCell ref="D1209:F1209"/>
    <mergeCell ref="H1209:J1209"/>
    <mergeCell ref="D1204:F1204"/>
    <mergeCell ref="H1204:J1204"/>
    <mergeCell ref="D1205:F1205"/>
    <mergeCell ref="H1205:J1205"/>
    <mergeCell ref="D1206:F1206"/>
    <mergeCell ref="H1206:J1206"/>
    <mergeCell ref="D1201:F1201"/>
    <mergeCell ref="H1201:J1201"/>
    <mergeCell ref="D1202:F1202"/>
    <mergeCell ref="H1202:J1202"/>
    <mergeCell ref="D1203:F1203"/>
    <mergeCell ref="H1203:J1203"/>
    <mergeCell ref="D1198:F1198"/>
    <mergeCell ref="H1198:J1198"/>
    <mergeCell ref="D1199:F1199"/>
    <mergeCell ref="H1199:J1199"/>
    <mergeCell ref="D1200:F1200"/>
    <mergeCell ref="H1200:J1200"/>
    <mergeCell ref="D1195:F1195"/>
    <mergeCell ref="H1195:J1195"/>
    <mergeCell ref="D1196:F1196"/>
    <mergeCell ref="H1196:J1196"/>
    <mergeCell ref="D1197:F1197"/>
    <mergeCell ref="H1197:J1197"/>
    <mergeCell ref="D1192:F1192"/>
    <mergeCell ref="H1192:J1192"/>
    <mergeCell ref="D1193:F1193"/>
    <mergeCell ref="H1193:J1193"/>
    <mergeCell ref="D1194:F1194"/>
    <mergeCell ref="H1194:J1194"/>
    <mergeCell ref="D1189:F1189"/>
    <mergeCell ref="H1189:J1189"/>
    <mergeCell ref="D1190:F1190"/>
    <mergeCell ref="H1190:J1190"/>
    <mergeCell ref="D1191:F1191"/>
    <mergeCell ref="H1191:J1191"/>
    <mergeCell ref="D1186:F1186"/>
    <mergeCell ref="H1186:J1186"/>
    <mergeCell ref="D1187:F1187"/>
    <mergeCell ref="H1187:J1187"/>
    <mergeCell ref="D1188:F1188"/>
    <mergeCell ref="H1188:J1188"/>
    <mergeCell ref="D1183:F1183"/>
    <mergeCell ref="H1183:J1183"/>
    <mergeCell ref="D1184:F1184"/>
    <mergeCell ref="H1184:J1184"/>
    <mergeCell ref="D1185:F1185"/>
    <mergeCell ref="H1185:J1185"/>
    <mergeCell ref="D1180:F1180"/>
    <mergeCell ref="H1180:J1180"/>
    <mergeCell ref="D1181:F1181"/>
    <mergeCell ref="H1181:J1181"/>
    <mergeCell ref="D1182:F1182"/>
    <mergeCell ref="H1182:J1182"/>
    <mergeCell ref="D1177:F1177"/>
    <mergeCell ref="H1177:J1177"/>
    <mergeCell ref="D1178:F1178"/>
    <mergeCell ref="H1178:J1178"/>
    <mergeCell ref="D1179:F1179"/>
    <mergeCell ref="H1179:J1179"/>
    <mergeCell ref="D1174:F1174"/>
    <mergeCell ref="H1174:J1174"/>
    <mergeCell ref="D1175:F1175"/>
    <mergeCell ref="H1175:J1175"/>
    <mergeCell ref="D1176:F1176"/>
    <mergeCell ref="H1176:J1176"/>
    <mergeCell ref="D1171:F1171"/>
    <mergeCell ref="H1171:J1171"/>
    <mergeCell ref="D1172:F1172"/>
    <mergeCell ref="H1172:J1172"/>
    <mergeCell ref="D1173:F1173"/>
    <mergeCell ref="H1173:J1173"/>
    <mergeCell ref="D1168:F1168"/>
    <mergeCell ref="H1168:J1168"/>
    <mergeCell ref="D1169:F1169"/>
    <mergeCell ref="H1169:J1169"/>
    <mergeCell ref="D1170:F1170"/>
    <mergeCell ref="H1170:J1170"/>
    <mergeCell ref="D1165:F1165"/>
    <mergeCell ref="H1165:J1165"/>
    <mergeCell ref="D1166:F1166"/>
    <mergeCell ref="H1166:J1166"/>
    <mergeCell ref="D1167:F1167"/>
    <mergeCell ref="H1167:J1167"/>
    <mergeCell ref="D1162:F1162"/>
    <mergeCell ref="H1162:J1162"/>
    <mergeCell ref="D1163:F1163"/>
    <mergeCell ref="H1163:J1163"/>
    <mergeCell ref="D1164:F1164"/>
    <mergeCell ref="H1164:J1164"/>
    <mergeCell ref="D1159:F1159"/>
    <mergeCell ref="H1159:J1159"/>
    <mergeCell ref="D1160:F1160"/>
    <mergeCell ref="H1160:J1160"/>
    <mergeCell ref="D1161:F1161"/>
    <mergeCell ref="H1161:J1161"/>
    <mergeCell ref="D1156:F1156"/>
    <mergeCell ref="H1156:J1156"/>
    <mergeCell ref="D1157:F1157"/>
    <mergeCell ref="H1157:J1157"/>
    <mergeCell ref="D1158:F1158"/>
    <mergeCell ref="H1158:J1158"/>
    <mergeCell ref="D1153:F1153"/>
    <mergeCell ref="H1153:J1153"/>
    <mergeCell ref="D1154:F1154"/>
    <mergeCell ref="H1154:J1154"/>
    <mergeCell ref="D1155:F1155"/>
    <mergeCell ref="H1155:J1155"/>
    <mergeCell ref="D1150:F1150"/>
    <mergeCell ref="H1150:J1150"/>
    <mergeCell ref="D1151:F1151"/>
    <mergeCell ref="H1151:J1151"/>
    <mergeCell ref="D1152:F1152"/>
    <mergeCell ref="H1152:J1152"/>
    <mergeCell ref="D1147:F1147"/>
    <mergeCell ref="H1147:J1147"/>
    <mergeCell ref="D1148:F1148"/>
    <mergeCell ref="H1148:J1148"/>
    <mergeCell ref="D1149:F1149"/>
    <mergeCell ref="H1149:J1149"/>
    <mergeCell ref="D1144:F1144"/>
    <mergeCell ref="H1144:J1144"/>
    <mergeCell ref="D1145:F1145"/>
    <mergeCell ref="H1145:J1145"/>
    <mergeCell ref="D1146:F1146"/>
    <mergeCell ref="H1146:J1146"/>
    <mergeCell ref="D1141:F1141"/>
    <mergeCell ref="H1141:J1141"/>
    <mergeCell ref="D1142:F1142"/>
    <mergeCell ref="H1142:J1142"/>
    <mergeCell ref="D1143:F1143"/>
    <mergeCell ref="H1143:J1143"/>
    <mergeCell ref="D1138:F1138"/>
    <mergeCell ref="H1138:J1138"/>
    <mergeCell ref="D1139:F1139"/>
    <mergeCell ref="H1139:J1139"/>
    <mergeCell ref="D1140:F1140"/>
    <mergeCell ref="H1140:J1140"/>
    <mergeCell ref="D1135:F1135"/>
    <mergeCell ref="H1135:J1135"/>
    <mergeCell ref="D1136:F1136"/>
    <mergeCell ref="H1136:J1136"/>
    <mergeCell ref="D1137:F1137"/>
    <mergeCell ref="H1137:J1137"/>
    <mergeCell ref="D1132:F1132"/>
    <mergeCell ref="H1132:J1132"/>
    <mergeCell ref="D1133:F1133"/>
    <mergeCell ref="H1133:J1133"/>
    <mergeCell ref="D1134:F1134"/>
    <mergeCell ref="H1134:J1134"/>
    <mergeCell ref="D1129:F1129"/>
    <mergeCell ref="H1129:J1129"/>
    <mergeCell ref="D1130:F1130"/>
    <mergeCell ref="H1130:J1130"/>
    <mergeCell ref="D1131:F1131"/>
    <mergeCell ref="H1131:J1131"/>
    <mergeCell ref="D1126:F1126"/>
    <mergeCell ref="H1126:J1126"/>
    <mergeCell ref="D1127:F1127"/>
    <mergeCell ref="H1127:J1127"/>
    <mergeCell ref="D1128:F1128"/>
    <mergeCell ref="H1128:J1128"/>
    <mergeCell ref="D1123:F1123"/>
    <mergeCell ref="H1123:J1123"/>
    <mergeCell ref="D1124:F1124"/>
    <mergeCell ref="H1124:J1124"/>
    <mergeCell ref="D1125:F1125"/>
    <mergeCell ref="H1125:J1125"/>
    <mergeCell ref="D1120:F1120"/>
    <mergeCell ref="H1120:J1120"/>
    <mergeCell ref="D1121:F1121"/>
    <mergeCell ref="H1121:J1121"/>
    <mergeCell ref="D1122:F1122"/>
    <mergeCell ref="H1122:J1122"/>
    <mergeCell ref="D1117:F1117"/>
    <mergeCell ref="H1117:J1117"/>
    <mergeCell ref="D1118:F1118"/>
    <mergeCell ref="H1118:J1118"/>
    <mergeCell ref="D1119:F1119"/>
    <mergeCell ref="H1119:J1119"/>
    <mergeCell ref="D1114:F1114"/>
    <mergeCell ref="H1114:J1114"/>
    <mergeCell ref="D1115:F1115"/>
    <mergeCell ref="H1115:J1115"/>
    <mergeCell ref="D1116:F1116"/>
    <mergeCell ref="H1116:J1116"/>
    <mergeCell ref="D1111:F1111"/>
    <mergeCell ref="H1111:J1111"/>
    <mergeCell ref="D1112:F1112"/>
    <mergeCell ref="H1112:J1112"/>
    <mergeCell ref="D1113:F1113"/>
    <mergeCell ref="H1113:J1113"/>
    <mergeCell ref="D1108:F1108"/>
    <mergeCell ref="H1108:J1108"/>
    <mergeCell ref="D1109:F1109"/>
    <mergeCell ref="H1109:J1109"/>
    <mergeCell ref="D1110:F1110"/>
    <mergeCell ref="H1110:J1110"/>
    <mergeCell ref="D1105:F1105"/>
    <mergeCell ref="H1105:J1105"/>
    <mergeCell ref="D1106:F1106"/>
    <mergeCell ref="H1106:J1106"/>
    <mergeCell ref="D1107:F1107"/>
    <mergeCell ref="H1107:J1107"/>
    <mergeCell ref="D1102:F1102"/>
    <mergeCell ref="H1102:J1102"/>
    <mergeCell ref="D1103:F1103"/>
    <mergeCell ref="H1103:J1103"/>
    <mergeCell ref="D1104:F1104"/>
    <mergeCell ref="H1104:J1104"/>
    <mergeCell ref="D1099:F1099"/>
    <mergeCell ref="H1099:J1099"/>
    <mergeCell ref="D1100:F1100"/>
    <mergeCell ref="H1100:J1100"/>
    <mergeCell ref="D1101:F1101"/>
    <mergeCell ref="H1101:J1101"/>
    <mergeCell ref="D1096:F1096"/>
    <mergeCell ref="H1096:J1096"/>
    <mergeCell ref="D1097:F1097"/>
    <mergeCell ref="H1097:J1097"/>
    <mergeCell ref="D1098:F1098"/>
    <mergeCell ref="H1098:J1098"/>
    <mergeCell ref="D1093:F1093"/>
    <mergeCell ref="H1093:J1093"/>
    <mergeCell ref="D1094:F1094"/>
    <mergeCell ref="H1094:J1094"/>
    <mergeCell ref="D1095:F1095"/>
    <mergeCell ref="H1095:J1095"/>
    <mergeCell ref="D1090:F1090"/>
    <mergeCell ref="H1090:J1090"/>
    <mergeCell ref="D1091:F1091"/>
    <mergeCell ref="H1091:J1091"/>
    <mergeCell ref="D1092:F1092"/>
    <mergeCell ref="H1092:J1092"/>
    <mergeCell ref="D1087:F1087"/>
    <mergeCell ref="H1087:J1087"/>
    <mergeCell ref="D1088:F1088"/>
    <mergeCell ref="H1088:J1088"/>
    <mergeCell ref="D1089:F1089"/>
    <mergeCell ref="H1089:J1089"/>
    <mergeCell ref="D1084:F1084"/>
    <mergeCell ref="H1084:J1084"/>
    <mergeCell ref="D1085:F1085"/>
    <mergeCell ref="H1085:J1085"/>
    <mergeCell ref="D1086:F1086"/>
    <mergeCell ref="H1086:J1086"/>
    <mergeCell ref="D1081:F1081"/>
    <mergeCell ref="H1081:J1081"/>
    <mergeCell ref="D1082:F1082"/>
    <mergeCell ref="H1082:J1082"/>
    <mergeCell ref="D1083:F1083"/>
    <mergeCell ref="H1083:J1083"/>
    <mergeCell ref="D1078:F1078"/>
    <mergeCell ref="H1078:J1078"/>
    <mergeCell ref="D1079:F1079"/>
    <mergeCell ref="H1079:J1079"/>
    <mergeCell ref="D1080:F1080"/>
    <mergeCell ref="H1080:J1080"/>
    <mergeCell ref="D1075:F1075"/>
    <mergeCell ref="H1075:J1075"/>
    <mergeCell ref="D1076:F1076"/>
    <mergeCell ref="H1076:J1076"/>
    <mergeCell ref="D1077:F1077"/>
    <mergeCell ref="H1077:J1077"/>
    <mergeCell ref="D1072:F1072"/>
    <mergeCell ref="H1072:J1072"/>
    <mergeCell ref="D1073:F1073"/>
    <mergeCell ref="H1073:J1073"/>
    <mergeCell ref="D1074:F1074"/>
    <mergeCell ref="H1074:J1074"/>
    <mergeCell ref="D1069:F1069"/>
    <mergeCell ref="H1069:J1069"/>
    <mergeCell ref="D1070:F1070"/>
    <mergeCell ref="H1070:J1070"/>
    <mergeCell ref="D1071:F1071"/>
    <mergeCell ref="H1071:J1071"/>
    <mergeCell ref="D1066:F1066"/>
    <mergeCell ref="H1066:J1066"/>
    <mergeCell ref="D1067:F1067"/>
    <mergeCell ref="H1067:J1067"/>
    <mergeCell ref="D1068:F1068"/>
    <mergeCell ref="H1068:J1068"/>
    <mergeCell ref="D1063:F1063"/>
    <mergeCell ref="H1063:J1063"/>
    <mergeCell ref="D1064:F1064"/>
    <mergeCell ref="H1064:J1064"/>
    <mergeCell ref="D1065:F1065"/>
    <mergeCell ref="H1065:J1065"/>
    <mergeCell ref="D1060:F1060"/>
    <mergeCell ref="H1060:J1060"/>
    <mergeCell ref="D1061:F1061"/>
    <mergeCell ref="H1061:J1061"/>
    <mergeCell ref="D1062:F1062"/>
    <mergeCell ref="H1062:J1062"/>
    <mergeCell ref="D1057:F1057"/>
    <mergeCell ref="H1057:J1057"/>
    <mergeCell ref="D1058:F1058"/>
    <mergeCell ref="H1058:J1058"/>
    <mergeCell ref="D1059:F1059"/>
    <mergeCell ref="H1059:J1059"/>
    <mergeCell ref="D1054:F1054"/>
    <mergeCell ref="H1054:J1054"/>
    <mergeCell ref="D1055:F1055"/>
    <mergeCell ref="H1055:J1055"/>
    <mergeCell ref="D1056:F1056"/>
    <mergeCell ref="H1056:J1056"/>
    <mergeCell ref="D1051:F1051"/>
    <mergeCell ref="H1051:J1051"/>
    <mergeCell ref="D1052:F1052"/>
    <mergeCell ref="H1052:J1052"/>
    <mergeCell ref="D1053:F1053"/>
    <mergeCell ref="H1053:J1053"/>
    <mergeCell ref="D1048:F1048"/>
    <mergeCell ref="H1048:J1048"/>
    <mergeCell ref="D1049:F1049"/>
    <mergeCell ref="H1049:J1049"/>
    <mergeCell ref="D1050:F1050"/>
    <mergeCell ref="H1050:J1050"/>
    <mergeCell ref="D1045:F1045"/>
    <mergeCell ref="H1045:J1045"/>
    <mergeCell ref="D1046:F1046"/>
    <mergeCell ref="H1046:J1046"/>
    <mergeCell ref="D1047:F1047"/>
    <mergeCell ref="H1047:J1047"/>
    <mergeCell ref="D1042:F1042"/>
    <mergeCell ref="H1042:J1042"/>
    <mergeCell ref="D1043:F1043"/>
    <mergeCell ref="H1043:J1043"/>
    <mergeCell ref="D1044:F1044"/>
    <mergeCell ref="H1044:J1044"/>
    <mergeCell ref="D1039:F1039"/>
    <mergeCell ref="H1039:J1039"/>
    <mergeCell ref="D1040:F1040"/>
    <mergeCell ref="H1040:J1040"/>
    <mergeCell ref="D1041:F1041"/>
    <mergeCell ref="H1041:J1041"/>
    <mergeCell ref="D1036:F1036"/>
    <mergeCell ref="H1036:J1036"/>
    <mergeCell ref="D1037:F1037"/>
    <mergeCell ref="H1037:J1037"/>
    <mergeCell ref="D1038:F1038"/>
    <mergeCell ref="H1038:J1038"/>
    <mergeCell ref="D1033:F1033"/>
    <mergeCell ref="H1033:J1033"/>
    <mergeCell ref="D1034:F1034"/>
    <mergeCell ref="H1034:J1034"/>
    <mergeCell ref="D1035:F1035"/>
    <mergeCell ref="H1035:J1035"/>
    <mergeCell ref="D1030:F1030"/>
    <mergeCell ref="H1030:J1030"/>
    <mergeCell ref="D1031:F1031"/>
    <mergeCell ref="H1031:J1031"/>
    <mergeCell ref="D1032:F1032"/>
    <mergeCell ref="H1032:J1032"/>
    <mergeCell ref="D1027:F1027"/>
    <mergeCell ref="H1027:J1027"/>
    <mergeCell ref="D1028:F1028"/>
    <mergeCell ref="H1028:J1028"/>
    <mergeCell ref="D1029:F1029"/>
    <mergeCell ref="H1029:J1029"/>
    <mergeCell ref="D1024:F1024"/>
    <mergeCell ref="H1024:J1024"/>
    <mergeCell ref="D1025:F1025"/>
    <mergeCell ref="H1025:J1025"/>
    <mergeCell ref="D1026:F1026"/>
    <mergeCell ref="H1026:J1026"/>
    <mergeCell ref="D1021:F1021"/>
    <mergeCell ref="H1021:J1021"/>
    <mergeCell ref="D1022:F1022"/>
    <mergeCell ref="H1022:J1022"/>
    <mergeCell ref="D1023:F1023"/>
    <mergeCell ref="H1023:J1023"/>
    <mergeCell ref="D1018:F1018"/>
    <mergeCell ref="H1018:J1018"/>
    <mergeCell ref="D1019:F1019"/>
    <mergeCell ref="H1019:J1019"/>
    <mergeCell ref="D1020:F1020"/>
    <mergeCell ref="H1020:J1020"/>
    <mergeCell ref="D1015:F1015"/>
    <mergeCell ref="H1015:J1015"/>
    <mergeCell ref="D1016:F1016"/>
    <mergeCell ref="H1016:J1016"/>
    <mergeCell ref="D1017:F1017"/>
    <mergeCell ref="H1017:J1017"/>
    <mergeCell ref="D1012:F1012"/>
    <mergeCell ref="H1012:J1012"/>
    <mergeCell ref="D1013:F1013"/>
    <mergeCell ref="H1013:J1013"/>
    <mergeCell ref="D1014:F1014"/>
    <mergeCell ref="H1014:J1014"/>
    <mergeCell ref="D1009:F1009"/>
    <mergeCell ref="H1009:J1009"/>
    <mergeCell ref="D1010:F1010"/>
    <mergeCell ref="H1010:J1010"/>
    <mergeCell ref="D1011:F1011"/>
    <mergeCell ref="H1011:J1011"/>
    <mergeCell ref="D1006:F1006"/>
    <mergeCell ref="H1006:J1006"/>
    <mergeCell ref="D1007:F1007"/>
    <mergeCell ref="H1007:J1007"/>
    <mergeCell ref="D1008:F1008"/>
    <mergeCell ref="H1008:J1008"/>
    <mergeCell ref="D1003:F1003"/>
    <mergeCell ref="H1003:J1003"/>
    <mergeCell ref="D1004:F1004"/>
    <mergeCell ref="H1004:J1004"/>
    <mergeCell ref="D1005:F1005"/>
    <mergeCell ref="H1005:J1005"/>
    <mergeCell ref="D1000:F1000"/>
    <mergeCell ref="H1000:J1000"/>
    <mergeCell ref="D1001:F1001"/>
    <mergeCell ref="H1001:J1001"/>
    <mergeCell ref="D1002:F1002"/>
    <mergeCell ref="H1002:J1002"/>
    <mergeCell ref="D997:F997"/>
    <mergeCell ref="H997:J997"/>
    <mergeCell ref="D998:F998"/>
    <mergeCell ref="H998:J998"/>
    <mergeCell ref="D999:F999"/>
    <mergeCell ref="H999:J999"/>
    <mergeCell ref="D994:F994"/>
    <mergeCell ref="H994:J994"/>
    <mergeCell ref="D995:F995"/>
    <mergeCell ref="H995:J995"/>
    <mergeCell ref="D996:F996"/>
    <mergeCell ref="H996:J996"/>
    <mergeCell ref="D991:F991"/>
    <mergeCell ref="H991:J991"/>
    <mergeCell ref="D992:F992"/>
    <mergeCell ref="H992:J992"/>
    <mergeCell ref="D993:F993"/>
    <mergeCell ref="H993:J993"/>
    <mergeCell ref="D988:F988"/>
    <mergeCell ref="H988:J988"/>
    <mergeCell ref="D989:F989"/>
    <mergeCell ref="H989:J989"/>
    <mergeCell ref="D990:F990"/>
    <mergeCell ref="H990:J990"/>
    <mergeCell ref="D985:F985"/>
    <mergeCell ref="H985:J985"/>
    <mergeCell ref="D986:F986"/>
    <mergeCell ref="H986:J986"/>
    <mergeCell ref="D987:F987"/>
    <mergeCell ref="H987:J987"/>
    <mergeCell ref="D982:F982"/>
    <mergeCell ref="H982:J982"/>
    <mergeCell ref="D983:F983"/>
    <mergeCell ref="H983:J983"/>
    <mergeCell ref="D984:F984"/>
    <mergeCell ref="H984:J984"/>
    <mergeCell ref="D979:F979"/>
    <mergeCell ref="H979:J979"/>
    <mergeCell ref="D980:F980"/>
    <mergeCell ref="H980:J980"/>
    <mergeCell ref="D981:F981"/>
    <mergeCell ref="H981:J981"/>
    <mergeCell ref="D976:F976"/>
    <mergeCell ref="H976:J976"/>
    <mergeCell ref="D977:F977"/>
    <mergeCell ref="H977:J977"/>
    <mergeCell ref="D978:F978"/>
    <mergeCell ref="H978:J978"/>
    <mergeCell ref="D973:F973"/>
    <mergeCell ref="H973:J973"/>
    <mergeCell ref="D974:F974"/>
    <mergeCell ref="H974:J974"/>
    <mergeCell ref="D975:F975"/>
    <mergeCell ref="H975:J975"/>
    <mergeCell ref="D970:F970"/>
    <mergeCell ref="H970:J970"/>
    <mergeCell ref="D971:F971"/>
    <mergeCell ref="H971:J971"/>
    <mergeCell ref="D972:F972"/>
    <mergeCell ref="H972:J972"/>
    <mergeCell ref="D967:F967"/>
    <mergeCell ref="H967:J967"/>
    <mergeCell ref="D968:F968"/>
    <mergeCell ref="H968:J968"/>
    <mergeCell ref="D969:F969"/>
    <mergeCell ref="H969:J969"/>
    <mergeCell ref="D964:F964"/>
    <mergeCell ref="H964:J964"/>
    <mergeCell ref="D965:F965"/>
    <mergeCell ref="H965:J965"/>
    <mergeCell ref="D966:F966"/>
    <mergeCell ref="H966:J966"/>
    <mergeCell ref="D961:F961"/>
    <mergeCell ref="H961:J961"/>
    <mergeCell ref="D962:F962"/>
    <mergeCell ref="H962:J962"/>
    <mergeCell ref="D963:F963"/>
    <mergeCell ref="H963:J963"/>
    <mergeCell ref="D958:F958"/>
    <mergeCell ref="H958:J958"/>
    <mergeCell ref="D959:F959"/>
    <mergeCell ref="H959:J959"/>
    <mergeCell ref="D960:F960"/>
    <mergeCell ref="H960:J960"/>
    <mergeCell ref="D955:F955"/>
    <mergeCell ref="H955:J955"/>
    <mergeCell ref="D956:F956"/>
    <mergeCell ref="H956:J956"/>
    <mergeCell ref="D957:F957"/>
    <mergeCell ref="H957:J957"/>
    <mergeCell ref="D952:F952"/>
    <mergeCell ref="H952:J952"/>
    <mergeCell ref="D953:F953"/>
    <mergeCell ref="H953:J953"/>
    <mergeCell ref="D954:F954"/>
    <mergeCell ref="H954:J954"/>
    <mergeCell ref="D949:F949"/>
    <mergeCell ref="H949:J949"/>
    <mergeCell ref="D950:F950"/>
    <mergeCell ref="H950:J950"/>
    <mergeCell ref="D951:F951"/>
    <mergeCell ref="H951:J951"/>
    <mergeCell ref="D946:F946"/>
    <mergeCell ref="H946:J946"/>
    <mergeCell ref="D947:F947"/>
    <mergeCell ref="H947:J947"/>
    <mergeCell ref="D948:F948"/>
    <mergeCell ref="H948:J948"/>
    <mergeCell ref="D943:F943"/>
    <mergeCell ref="H943:J943"/>
    <mergeCell ref="D944:F944"/>
    <mergeCell ref="H944:J944"/>
    <mergeCell ref="D945:F945"/>
    <mergeCell ref="H945:J945"/>
    <mergeCell ref="D940:F940"/>
    <mergeCell ref="H940:J940"/>
    <mergeCell ref="D941:F941"/>
    <mergeCell ref="H941:J941"/>
    <mergeCell ref="D942:F942"/>
    <mergeCell ref="H942:J942"/>
    <mergeCell ref="D937:F937"/>
    <mergeCell ref="H937:J937"/>
    <mergeCell ref="D938:F938"/>
    <mergeCell ref="H938:J938"/>
    <mergeCell ref="D939:F939"/>
    <mergeCell ref="H939:J939"/>
    <mergeCell ref="D934:F934"/>
    <mergeCell ref="H934:J934"/>
    <mergeCell ref="D935:F935"/>
    <mergeCell ref="H935:J935"/>
    <mergeCell ref="D936:F936"/>
    <mergeCell ref="H936:J936"/>
    <mergeCell ref="D931:F931"/>
    <mergeCell ref="H931:J931"/>
    <mergeCell ref="D932:F932"/>
    <mergeCell ref="H932:J932"/>
    <mergeCell ref="D933:F933"/>
    <mergeCell ref="H933:J933"/>
    <mergeCell ref="D928:F928"/>
    <mergeCell ref="H928:J928"/>
    <mergeCell ref="D929:F929"/>
    <mergeCell ref="H929:J929"/>
    <mergeCell ref="D930:F930"/>
    <mergeCell ref="H930:J930"/>
    <mergeCell ref="D925:F925"/>
    <mergeCell ref="H925:J925"/>
    <mergeCell ref="D926:F926"/>
    <mergeCell ref="H926:J926"/>
    <mergeCell ref="D927:F927"/>
    <mergeCell ref="H927:J927"/>
    <mergeCell ref="D922:F922"/>
    <mergeCell ref="H922:J922"/>
    <mergeCell ref="D923:F923"/>
    <mergeCell ref="H923:J923"/>
    <mergeCell ref="D924:F924"/>
    <mergeCell ref="H924:J924"/>
    <mergeCell ref="D919:F919"/>
    <mergeCell ref="H919:J919"/>
    <mergeCell ref="D920:F920"/>
    <mergeCell ref="H920:J920"/>
    <mergeCell ref="D921:F921"/>
    <mergeCell ref="H921:J921"/>
    <mergeCell ref="D916:F916"/>
    <mergeCell ref="H916:J916"/>
    <mergeCell ref="D917:F917"/>
    <mergeCell ref="H917:J917"/>
    <mergeCell ref="D918:F918"/>
    <mergeCell ref="H918:J918"/>
    <mergeCell ref="D913:F913"/>
    <mergeCell ref="H913:J913"/>
    <mergeCell ref="D914:F914"/>
    <mergeCell ref="H914:J914"/>
    <mergeCell ref="D915:F915"/>
    <mergeCell ref="H915:J915"/>
    <mergeCell ref="D910:F910"/>
    <mergeCell ref="H910:J910"/>
    <mergeCell ref="D911:F911"/>
    <mergeCell ref="H911:J911"/>
    <mergeCell ref="D912:F912"/>
    <mergeCell ref="H912:J912"/>
    <mergeCell ref="D907:F907"/>
    <mergeCell ref="H907:J907"/>
    <mergeCell ref="D908:F908"/>
    <mergeCell ref="H908:J908"/>
    <mergeCell ref="D909:F909"/>
    <mergeCell ref="H909:J909"/>
    <mergeCell ref="D904:F904"/>
    <mergeCell ref="H904:J904"/>
    <mergeCell ref="D905:F905"/>
    <mergeCell ref="H905:J905"/>
    <mergeCell ref="D906:F906"/>
    <mergeCell ref="H906:J906"/>
    <mergeCell ref="D901:F901"/>
    <mergeCell ref="H901:J901"/>
    <mergeCell ref="D902:F902"/>
    <mergeCell ref="H902:J902"/>
    <mergeCell ref="D903:F903"/>
    <mergeCell ref="H903:J903"/>
    <mergeCell ref="D898:F898"/>
    <mergeCell ref="H898:J898"/>
    <mergeCell ref="D899:F899"/>
    <mergeCell ref="H899:J899"/>
    <mergeCell ref="D900:F900"/>
    <mergeCell ref="H900:J900"/>
    <mergeCell ref="D895:F895"/>
    <mergeCell ref="H895:J895"/>
    <mergeCell ref="D896:F896"/>
    <mergeCell ref="H896:J896"/>
    <mergeCell ref="D897:F897"/>
    <mergeCell ref="H897:J897"/>
    <mergeCell ref="D892:F892"/>
    <mergeCell ref="H892:J892"/>
    <mergeCell ref="D893:F893"/>
    <mergeCell ref="H893:J893"/>
    <mergeCell ref="D894:F894"/>
    <mergeCell ref="H894:J894"/>
    <mergeCell ref="D889:F889"/>
    <mergeCell ref="H889:J889"/>
    <mergeCell ref="D890:F890"/>
    <mergeCell ref="H890:J890"/>
    <mergeCell ref="D891:F891"/>
    <mergeCell ref="H891:J891"/>
    <mergeCell ref="D886:F886"/>
    <mergeCell ref="H886:J886"/>
    <mergeCell ref="D887:F887"/>
    <mergeCell ref="H887:J887"/>
    <mergeCell ref="D888:F888"/>
    <mergeCell ref="H888:J888"/>
    <mergeCell ref="D883:F883"/>
    <mergeCell ref="H883:J883"/>
    <mergeCell ref="D884:F884"/>
    <mergeCell ref="H884:J884"/>
    <mergeCell ref="D885:F885"/>
    <mergeCell ref="H885:J885"/>
    <mergeCell ref="D880:F880"/>
    <mergeCell ref="H880:J880"/>
    <mergeCell ref="D881:F881"/>
    <mergeCell ref="H881:J881"/>
    <mergeCell ref="D882:F882"/>
    <mergeCell ref="H882:J882"/>
    <mergeCell ref="D877:F877"/>
    <mergeCell ref="H877:J877"/>
    <mergeCell ref="D878:F878"/>
    <mergeCell ref="H878:J878"/>
    <mergeCell ref="D879:F879"/>
    <mergeCell ref="H879:J879"/>
    <mergeCell ref="D874:F874"/>
    <mergeCell ref="H874:J874"/>
    <mergeCell ref="D875:F875"/>
    <mergeCell ref="H875:J875"/>
    <mergeCell ref="D876:F876"/>
    <mergeCell ref="H876:J876"/>
    <mergeCell ref="D871:F871"/>
    <mergeCell ref="H871:J871"/>
    <mergeCell ref="D872:F872"/>
    <mergeCell ref="H872:J872"/>
    <mergeCell ref="D873:F873"/>
    <mergeCell ref="H873:J873"/>
    <mergeCell ref="D868:F868"/>
    <mergeCell ref="H868:J868"/>
    <mergeCell ref="D869:F869"/>
    <mergeCell ref="H869:J869"/>
    <mergeCell ref="D870:F870"/>
    <mergeCell ref="H870:J870"/>
    <mergeCell ref="D865:F865"/>
    <mergeCell ref="H865:J865"/>
    <mergeCell ref="D866:F866"/>
    <mergeCell ref="H866:J866"/>
    <mergeCell ref="D867:F867"/>
    <mergeCell ref="H867:J867"/>
    <mergeCell ref="D862:F862"/>
    <mergeCell ref="H862:J862"/>
    <mergeCell ref="D863:F863"/>
    <mergeCell ref="H863:J863"/>
    <mergeCell ref="D864:F864"/>
    <mergeCell ref="H864:J864"/>
    <mergeCell ref="D859:F859"/>
    <mergeCell ref="H859:J859"/>
    <mergeCell ref="D860:F860"/>
    <mergeCell ref="H860:J860"/>
    <mergeCell ref="D861:F861"/>
    <mergeCell ref="H861:J861"/>
    <mergeCell ref="D856:F856"/>
    <mergeCell ref="H856:J856"/>
    <mergeCell ref="D857:F857"/>
    <mergeCell ref="H857:J857"/>
    <mergeCell ref="D858:F858"/>
    <mergeCell ref="H858:J858"/>
    <mergeCell ref="D853:F853"/>
    <mergeCell ref="H853:J853"/>
    <mergeCell ref="D854:F854"/>
    <mergeCell ref="H854:J854"/>
    <mergeCell ref="D855:F855"/>
    <mergeCell ref="H855:J855"/>
    <mergeCell ref="D850:F850"/>
    <mergeCell ref="H850:J850"/>
    <mergeCell ref="D851:F851"/>
    <mergeCell ref="H851:J851"/>
    <mergeCell ref="D852:F852"/>
    <mergeCell ref="H852:J852"/>
    <mergeCell ref="D847:F847"/>
    <mergeCell ref="H847:J847"/>
    <mergeCell ref="D848:F848"/>
    <mergeCell ref="H848:J848"/>
    <mergeCell ref="D849:F849"/>
    <mergeCell ref="H849:J849"/>
    <mergeCell ref="D844:F844"/>
    <mergeCell ref="H844:J844"/>
    <mergeCell ref="D845:F845"/>
    <mergeCell ref="H845:J845"/>
    <mergeCell ref="D846:F846"/>
    <mergeCell ref="H846:J846"/>
    <mergeCell ref="D841:F841"/>
    <mergeCell ref="H841:J841"/>
    <mergeCell ref="D842:F842"/>
    <mergeCell ref="H842:J842"/>
    <mergeCell ref="D843:F843"/>
    <mergeCell ref="H843:J843"/>
    <mergeCell ref="D838:F838"/>
    <mergeCell ref="H838:J838"/>
    <mergeCell ref="D839:F839"/>
    <mergeCell ref="H839:J839"/>
    <mergeCell ref="D840:F840"/>
    <mergeCell ref="H840:J840"/>
    <mergeCell ref="D835:F835"/>
    <mergeCell ref="H835:J835"/>
    <mergeCell ref="D836:F836"/>
    <mergeCell ref="H836:J836"/>
    <mergeCell ref="D837:F837"/>
    <mergeCell ref="H837:J837"/>
    <mergeCell ref="D832:F832"/>
    <mergeCell ref="H832:J832"/>
    <mergeCell ref="D833:F833"/>
    <mergeCell ref="H833:J833"/>
    <mergeCell ref="D834:F834"/>
    <mergeCell ref="H834:J834"/>
    <mergeCell ref="D829:F829"/>
    <mergeCell ref="H829:J829"/>
    <mergeCell ref="D830:F830"/>
    <mergeCell ref="H830:J830"/>
    <mergeCell ref="D831:F831"/>
    <mergeCell ref="H831:J831"/>
    <mergeCell ref="D826:F826"/>
    <mergeCell ref="H826:J826"/>
    <mergeCell ref="D827:F827"/>
    <mergeCell ref="H827:J827"/>
    <mergeCell ref="D828:F828"/>
    <mergeCell ref="H828:J828"/>
    <mergeCell ref="D823:F823"/>
    <mergeCell ref="H823:J823"/>
    <mergeCell ref="D824:F824"/>
    <mergeCell ref="H824:J824"/>
    <mergeCell ref="D825:F825"/>
    <mergeCell ref="H825:J825"/>
    <mergeCell ref="D820:F820"/>
    <mergeCell ref="H820:J820"/>
    <mergeCell ref="D821:F821"/>
    <mergeCell ref="H821:J821"/>
    <mergeCell ref="D822:F822"/>
    <mergeCell ref="H822:J822"/>
    <mergeCell ref="D817:F817"/>
    <mergeCell ref="H817:J817"/>
    <mergeCell ref="D818:F818"/>
    <mergeCell ref="H818:J818"/>
    <mergeCell ref="D819:F819"/>
    <mergeCell ref="H819:J819"/>
    <mergeCell ref="D814:F814"/>
    <mergeCell ref="H814:J814"/>
    <mergeCell ref="D815:F815"/>
    <mergeCell ref="H815:J815"/>
    <mergeCell ref="D816:F816"/>
    <mergeCell ref="H816:J816"/>
    <mergeCell ref="D811:F811"/>
    <mergeCell ref="H811:J811"/>
    <mergeCell ref="D812:F812"/>
    <mergeCell ref="H812:J812"/>
    <mergeCell ref="D813:F813"/>
    <mergeCell ref="H813:J813"/>
    <mergeCell ref="D808:F808"/>
    <mergeCell ref="H808:J808"/>
    <mergeCell ref="D809:F809"/>
    <mergeCell ref="H809:J809"/>
    <mergeCell ref="D810:F810"/>
    <mergeCell ref="H810:J810"/>
    <mergeCell ref="D805:F805"/>
    <mergeCell ref="H805:J805"/>
    <mergeCell ref="D806:F806"/>
    <mergeCell ref="H806:J806"/>
    <mergeCell ref="D807:F807"/>
    <mergeCell ref="H807:J807"/>
    <mergeCell ref="D802:F802"/>
    <mergeCell ref="H802:J802"/>
    <mergeCell ref="D803:F803"/>
    <mergeCell ref="H803:J803"/>
    <mergeCell ref="D804:F804"/>
    <mergeCell ref="H804:J804"/>
    <mergeCell ref="D799:F799"/>
    <mergeCell ref="H799:J799"/>
    <mergeCell ref="D800:F800"/>
    <mergeCell ref="H800:J800"/>
    <mergeCell ref="D801:F801"/>
    <mergeCell ref="H801:J801"/>
    <mergeCell ref="D796:F796"/>
    <mergeCell ref="H796:J796"/>
    <mergeCell ref="D797:F797"/>
    <mergeCell ref="H797:J797"/>
    <mergeCell ref="D798:F798"/>
    <mergeCell ref="H798:J798"/>
    <mergeCell ref="D793:F793"/>
    <mergeCell ref="H793:J793"/>
    <mergeCell ref="D794:F794"/>
    <mergeCell ref="H794:J794"/>
    <mergeCell ref="D795:F795"/>
    <mergeCell ref="H795:J795"/>
    <mergeCell ref="D790:F790"/>
    <mergeCell ref="H790:J790"/>
    <mergeCell ref="D791:F791"/>
    <mergeCell ref="H791:J791"/>
    <mergeCell ref="D792:F792"/>
    <mergeCell ref="H792:J792"/>
    <mergeCell ref="D787:F787"/>
    <mergeCell ref="H787:J787"/>
    <mergeCell ref="D788:F788"/>
    <mergeCell ref="H788:J788"/>
    <mergeCell ref="D789:F789"/>
    <mergeCell ref="H789:J789"/>
    <mergeCell ref="D784:F784"/>
    <mergeCell ref="H784:J784"/>
    <mergeCell ref="D785:F785"/>
    <mergeCell ref="H785:J785"/>
    <mergeCell ref="D786:F786"/>
    <mergeCell ref="H786:J786"/>
    <mergeCell ref="D781:F781"/>
    <mergeCell ref="H781:J781"/>
    <mergeCell ref="D782:F782"/>
    <mergeCell ref="H782:J782"/>
    <mergeCell ref="D783:F783"/>
    <mergeCell ref="H783:J783"/>
    <mergeCell ref="D778:F778"/>
    <mergeCell ref="H778:J778"/>
    <mergeCell ref="D779:F779"/>
    <mergeCell ref="H779:J779"/>
    <mergeCell ref="D780:F780"/>
    <mergeCell ref="H780:J780"/>
    <mergeCell ref="D775:F775"/>
    <mergeCell ref="H775:J775"/>
    <mergeCell ref="D776:F776"/>
    <mergeCell ref="H776:J776"/>
    <mergeCell ref="D777:F777"/>
    <mergeCell ref="H777:J777"/>
    <mergeCell ref="D772:F772"/>
    <mergeCell ref="H772:J772"/>
    <mergeCell ref="D773:F773"/>
    <mergeCell ref="H773:J773"/>
    <mergeCell ref="D774:F774"/>
    <mergeCell ref="H774:J774"/>
    <mergeCell ref="D769:F769"/>
    <mergeCell ref="H769:J769"/>
    <mergeCell ref="D770:F770"/>
    <mergeCell ref="H770:J770"/>
    <mergeCell ref="D771:F771"/>
    <mergeCell ref="H771:J771"/>
    <mergeCell ref="D766:F766"/>
    <mergeCell ref="H766:J766"/>
    <mergeCell ref="D767:F767"/>
    <mergeCell ref="H767:J767"/>
    <mergeCell ref="D768:F768"/>
    <mergeCell ref="H768:J768"/>
    <mergeCell ref="D763:F763"/>
    <mergeCell ref="H763:J763"/>
    <mergeCell ref="D764:F764"/>
    <mergeCell ref="H764:J764"/>
    <mergeCell ref="D765:F765"/>
    <mergeCell ref="H765:J765"/>
    <mergeCell ref="D760:F760"/>
    <mergeCell ref="H760:J760"/>
    <mergeCell ref="D761:F761"/>
    <mergeCell ref="H761:J761"/>
    <mergeCell ref="D762:F762"/>
    <mergeCell ref="H762:J762"/>
    <mergeCell ref="D757:F757"/>
    <mergeCell ref="H757:J757"/>
    <mergeCell ref="D758:F758"/>
    <mergeCell ref="H758:J758"/>
    <mergeCell ref="D759:F759"/>
    <mergeCell ref="H759:J759"/>
    <mergeCell ref="D754:F754"/>
    <mergeCell ref="H754:J754"/>
    <mergeCell ref="D755:F755"/>
    <mergeCell ref="H755:J755"/>
    <mergeCell ref="D756:F756"/>
    <mergeCell ref="H756:J756"/>
    <mergeCell ref="D751:F751"/>
    <mergeCell ref="H751:J751"/>
    <mergeCell ref="D752:F752"/>
    <mergeCell ref="H752:J752"/>
    <mergeCell ref="D753:F753"/>
    <mergeCell ref="H753:J753"/>
    <mergeCell ref="D748:F748"/>
    <mergeCell ref="H748:J748"/>
    <mergeCell ref="D749:F749"/>
    <mergeCell ref="H749:J749"/>
    <mergeCell ref="D750:F750"/>
    <mergeCell ref="H750:J750"/>
    <mergeCell ref="D745:F745"/>
    <mergeCell ref="H745:J745"/>
    <mergeCell ref="D746:F746"/>
    <mergeCell ref="H746:J746"/>
    <mergeCell ref="D747:F747"/>
    <mergeCell ref="H747:J747"/>
    <mergeCell ref="D742:F742"/>
    <mergeCell ref="H742:J742"/>
    <mergeCell ref="D743:F743"/>
    <mergeCell ref="H743:J743"/>
    <mergeCell ref="D744:F744"/>
    <mergeCell ref="H744:J744"/>
    <mergeCell ref="D739:F739"/>
    <mergeCell ref="H739:J739"/>
    <mergeCell ref="D740:F740"/>
    <mergeCell ref="H740:J740"/>
    <mergeCell ref="D741:F741"/>
    <mergeCell ref="H741:J741"/>
    <mergeCell ref="D736:F736"/>
    <mergeCell ref="H736:J736"/>
    <mergeCell ref="D737:F737"/>
    <mergeCell ref="H737:J737"/>
    <mergeCell ref="D738:F738"/>
    <mergeCell ref="H738:J738"/>
    <mergeCell ref="D733:F733"/>
    <mergeCell ref="H733:J733"/>
    <mergeCell ref="D734:F734"/>
    <mergeCell ref="H734:J734"/>
    <mergeCell ref="D735:F735"/>
    <mergeCell ref="H735:J735"/>
    <mergeCell ref="D730:F730"/>
    <mergeCell ref="H730:J730"/>
    <mergeCell ref="D731:F731"/>
    <mergeCell ref="H731:J731"/>
    <mergeCell ref="D732:F732"/>
    <mergeCell ref="H732:J732"/>
    <mergeCell ref="D727:F727"/>
    <mergeCell ref="H727:J727"/>
    <mergeCell ref="D728:F728"/>
    <mergeCell ref="H728:J728"/>
    <mergeCell ref="D729:F729"/>
    <mergeCell ref="H729:J729"/>
    <mergeCell ref="D724:F724"/>
    <mergeCell ref="H724:J724"/>
    <mergeCell ref="D725:F725"/>
    <mergeCell ref="H725:J725"/>
    <mergeCell ref="D726:F726"/>
    <mergeCell ref="H726:J726"/>
    <mergeCell ref="D721:F721"/>
    <mergeCell ref="H721:J721"/>
    <mergeCell ref="D722:F722"/>
    <mergeCell ref="H722:J722"/>
    <mergeCell ref="D723:F723"/>
    <mergeCell ref="H723:J723"/>
    <mergeCell ref="D718:F718"/>
    <mergeCell ref="H718:J718"/>
    <mergeCell ref="D719:F719"/>
    <mergeCell ref="H719:J719"/>
    <mergeCell ref="D720:F720"/>
    <mergeCell ref="H720:J720"/>
    <mergeCell ref="D715:F715"/>
    <mergeCell ref="H715:J715"/>
    <mergeCell ref="D716:F716"/>
    <mergeCell ref="H716:J716"/>
    <mergeCell ref="D717:F717"/>
    <mergeCell ref="H717:J717"/>
    <mergeCell ref="D712:F712"/>
    <mergeCell ref="H712:J712"/>
    <mergeCell ref="D713:F713"/>
    <mergeCell ref="H713:J713"/>
    <mergeCell ref="D714:F714"/>
    <mergeCell ref="H714:J714"/>
    <mergeCell ref="D709:F709"/>
    <mergeCell ref="H709:J709"/>
    <mergeCell ref="D710:F710"/>
    <mergeCell ref="H710:J710"/>
    <mergeCell ref="D711:F711"/>
    <mergeCell ref="H711:J711"/>
    <mergeCell ref="D706:F706"/>
    <mergeCell ref="H706:J706"/>
    <mergeCell ref="D707:F707"/>
    <mergeCell ref="H707:J707"/>
    <mergeCell ref="D708:F708"/>
    <mergeCell ref="H708:J708"/>
    <mergeCell ref="D703:F703"/>
    <mergeCell ref="H703:J703"/>
    <mergeCell ref="D704:F704"/>
    <mergeCell ref="H704:J704"/>
    <mergeCell ref="D705:F705"/>
    <mergeCell ref="H705:J705"/>
    <mergeCell ref="D700:F700"/>
    <mergeCell ref="H700:J700"/>
    <mergeCell ref="D701:F701"/>
    <mergeCell ref="H701:J701"/>
    <mergeCell ref="D702:F702"/>
    <mergeCell ref="H702:J702"/>
    <mergeCell ref="D697:F697"/>
    <mergeCell ref="H697:J697"/>
    <mergeCell ref="D698:F698"/>
    <mergeCell ref="H698:J698"/>
    <mergeCell ref="D699:F699"/>
    <mergeCell ref="H699:J699"/>
    <mergeCell ref="D694:F694"/>
    <mergeCell ref="H694:J694"/>
    <mergeCell ref="D695:F695"/>
    <mergeCell ref="H695:J695"/>
    <mergeCell ref="D696:F696"/>
    <mergeCell ref="H696:J696"/>
    <mergeCell ref="D691:F691"/>
    <mergeCell ref="H691:J691"/>
    <mergeCell ref="D692:F692"/>
    <mergeCell ref="H692:J692"/>
    <mergeCell ref="D693:F693"/>
    <mergeCell ref="H693:J693"/>
    <mergeCell ref="D688:F688"/>
    <mergeCell ref="H688:J688"/>
    <mergeCell ref="D689:F689"/>
    <mergeCell ref="H689:J689"/>
    <mergeCell ref="D690:F690"/>
    <mergeCell ref="H690:J690"/>
    <mergeCell ref="D685:F685"/>
    <mergeCell ref="H685:J685"/>
    <mergeCell ref="D686:F686"/>
    <mergeCell ref="H686:J686"/>
    <mergeCell ref="D687:F687"/>
    <mergeCell ref="H687:J687"/>
    <mergeCell ref="D682:F682"/>
    <mergeCell ref="H682:J682"/>
    <mergeCell ref="D683:F683"/>
    <mergeCell ref="H683:J683"/>
    <mergeCell ref="D684:F684"/>
    <mergeCell ref="H684:J684"/>
    <mergeCell ref="D679:F679"/>
    <mergeCell ref="H679:J679"/>
    <mergeCell ref="D680:F680"/>
    <mergeCell ref="H680:J680"/>
    <mergeCell ref="D681:F681"/>
    <mergeCell ref="H681:J681"/>
    <mergeCell ref="D676:F676"/>
    <mergeCell ref="H676:J676"/>
    <mergeCell ref="D677:F677"/>
    <mergeCell ref="H677:J677"/>
    <mergeCell ref="D678:F678"/>
    <mergeCell ref="H678:J678"/>
    <mergeCell ref="D673:F673"/>
    <mergeCell ref="H673:J673"/>
    <mergeCell ref="D674:F674"/>
    <mergeCell ref="H674:J674"/>
    <mergeCell ref="D675:F675"/>
    <mergeCell ref="H675:J675"/>
    <mergeCell ref="D670:F670"/>
    <mergeCell ref="H670:J670"/>
    <mergeCell ref="D671:F671"/>
    <mergeCell ref="H671:J671"/>
    <mergeCell ref="D672:F672"/>
    <mergeCell ref="H672:J672"/>
    <mergeCell ref="D667:F667"/>
    <mergeCell ref="H667:J667"/>
    <mergeCell ref="D668:F668"/>
    <mergeCell ref="H668:J668"/>
    <mergeCell ref="D669:F669"/>
    <mergeCell ref="H669:J669"/>
    <mergeCell ref="D664:F664"/>
    <mergeCell ref="H664:J664"/>
    <mergeCell ref="D665:F665"/>
    <mergeCell ref="H665:J665"/>
    <mergeCell ref="D666:F666"/>
    <mergeCell ref="H666:J666"/>
    <mergeCell ref="D661:F661"/>
    <mergeCell ref="H661:J661"/>
    <mergeCell ref="D662:F662"/>
    <mergeCell ref="H662:J662"/>
    <mergeCell ref="D663:F663"/>
    <mergeCell ref="H663:J663"/>
    <mergeCell ref="D658:F658"/>
    <mergeCell ref="H658:J658"/>
    <mergeCell ref="D659:F659"/>
    <mergeCell ref="H659:J659"/>
    <mergeCell ref="D660:F660"/>
    <mergeCell ref="H660:J660"/>
    <mergeCell ref="D655:F655"/>
    <mergeCell ref="H655:J655"/>
    <mergeCell ref="D656:F656"/>
    <mergeCell ref="H656:J656"/>
    <mergeCell ref="D657:F657"/>
    <mergeCell ref="H657:J657"/>
    <mergeCell ref="D652:F652"/>
    <mergeCell ref="H652:J652"/>
    <mergeCell ref="D653:F653"/>
    <mergeCell ref="H653:J653"/>
    <mergeCell ref="D654:F654"/>
    <mergeCell ref="H654:J654"/>
    <mergeCell ref="D649:F649"/>
    <mergeCell ref="H649:J649"/>
    <mergeCell ref="D650:F650"/>
    <mergeCell ref="H650:J650"/>
    <mergeCell ref="D651:F651"/>
    <mergeCell ref="H651:J651"/>
    <mergeCell ref="D646:F646"/>
    <mergeCell ref="H646:J646"/>
    <mergeCell ref="D647:F647"/>
    <mergeCell ref="H647:J647"/>
    <mergeCell ref="D648:F648"/>
    <mergeCell ref="H648:J648"/>
    <mergeCell ref="D643:F643"/>
    <mergeCell ref="H643:J643"/>
    <mergeCell ref="D644:F644"/>
    <mergeCell ref="H644:J644"/>
    <mergeCell ref="D645:F645"/>
    <mergeCell ref="H645:J645"/>
    <mergeCell ref="D640:F640"/>
    <mergeCell ref="H640:J640"/>
    <mergeCell ref="D641:F641"/>
    <mergeCell ref="H641:J641"/>
    <mergeCell ref="D642:F642"/>
    <mergeCell ref="H642:J642"/>
    <mergeCell ref="D637:F637"/>
    <mergeCell ref="H637:J637"/>
    <mergeCell ref="D638:F638"/>
    <mergeCell ref="H638:J638"/>
    <mergeCell ref="D639:F639"/>
    <mergeCell ref="H639:J639"/>
    <mergeCell ref="D634:F634"/>
    <mergeCell ref="H634:J634"/>
    <mergeCell ref="D635:F635"/>
    <mergeCell ref="H635:J635"/>
    <mergeCell ref="D636:F636"/>
    <mergeCell ref="H636:J636"/>
    <mergeCell ref="D631:F631"/>
    <mergeCell ref="H631:J631"/>
    <mergeCell ref="D632:F632"/>
    <mergeCell ref="H632:J632"/>
    <mergeCell ref="D633:F633"/>
    <mergeCell ref="H633:J633"/>
    <mergeCell ref="D628:F628"/>
    <mergeCell ref="H628:J628"/>
    <mergeCell ref="D629:F629"/>
    <mergeCell ref="H629:J629"/>
    <mergeCell ref="D630:F630"/>
    <mergeCell ref="H630:J630"/>
    <mergeCell ref="D625:F625"/>
    <mergeCell ref="H625:J625"/>
    <mergeCell ref="D626:F626"/>
    <mergeCell ref="H626:J626"/>
    <mergeCell ref="D627:F627"/>
    <mergeCell ref="H627:J627"/>
    <mergeCell ref="D622:F622"/>
    <mergeCell ref="H622:J622"/>
    <mergeCell ref="D623:F623"/>
    <mergeCell ref="H623:J623"/>
    <mergeCell ref="D624:F624"/>
    <mergeCell ref="H624:J624"/>
    <mergeCell ref="D619:F619"/>
    <mergeCell ref="H619:J619"/>
    <mergeCell ref="D620:F620"/>
    <mergeCell ref="H620:J620"/>
    <mergeCell ref="D621:F621"/>
    <mergeCell ref="H621:J621"/>
    <mergeCell ref="D616:F616"/>
    <mergeCell ref="H616:J616"/>
    <mergeCell ref="D617:F617"/>
    <mergeCell ref="H617:J617"/>
    <mergeCell ref="D618:F618"/>
    <mergeCell ref="H618:J618"/>
    <mergeCell ref="D613:F613"/>
    <mergeCell ref="H613:J613"/>
    <mergeCell ref="D614:F614"/>
    <mergeCell ref="H614:J614"/>
    <mergeCell ref="D615:F615"/>
    <mergeCell ref="H615:J615"/>
    <mergeCell ref="D610:F610"/>
    <mergeCell ref="H610:J610"/>
    <mergeCell ref="D611:F611"/>
    <mergeCell ref="H611:J611"/>
    <mergeCell ref="D612:F612"/>
    <mergeCell ref="H612:J612"/>
    <mergeCell ref="D607:F607"/>
    <mergeCell ref="H607:J607"/>
    <mergeCell ref="D608:F608"/>
    <mergeCell ref="H608:J608"/>
    <mergeCell ref="D609:F609"/>
    <mergeCell ref="H609:J609"/>
    <mergeCell ref="D604:F604"/>
    <mergeCell ref="H604:J604"/>
    <mergeCell ref="D605:F605"/>
    <mergeCell ref="H605:J605"/>
    <mergeCell ref="D606:F606"/>
    <mergeCell ref="H606:J606"/>
    <mergeCell ref="D601:F601"/>
    <mergeCell ref="H601:J601"/>
    <mergeCell ref="D602:F602"/>
    <mergeCell ref="H602:J602"/>
    <mergeCell ref="D603:F603"/>
    <mergeCell ref="H603:J603"/>
    <mergeCell ref="D598:F598"/>
    <mergeCell ref="H598:J598"/>
    <mergeCell ref="D599:F599"/>
    <mergeCell ref="H599:J599"/>
    <mergeCell ref="D600:F600"/>
    <mergeCell ref="H600:J600"/>
    <mergeCell ref="D595:F595"/>
    <mergeCell ref="H595:J595"/>
    <mergeCell ref="D596:F596"/>
    <mergeCell ref="H596:J596"/>
    <mergeCell ref="D597:F597"/>
    <mergeCell ref="H597:J597"/>
    <mergeCell ref="D592:F592"/>
    <mergeCell ref="H592:J592"/>
    <mergeCell ref="D593:F593"/>
    <mergeCell ref="H593:J593"/>
    <mergeCell ref="D594:F594"/>
    <mergeCell ref="H594:J594"/>
    <mergeCell ref="D589:F589"/>
    <mergeCell ref="H589:J589"/>
    <mergeCell ref="D590:F590"/>
    <mergeCell ref="H590:J590"/>
    <mergeCell ref="D591:F591"/>
    <mergeCell ref="H591:J591"/>
    <mergeCell ref="D586:F586"/>
    <mergeCell ref="H586:J586"/>
    <mergeCell ref="D587:F587"/>
    <mergeCell ref="H587:J587"/>
    <mergeCell ref="D588:F588"/>
    <mergeCell ref="H588:J588"/>
    <mergeCell ref="D583:F583"/>
    <mergeCell ref="H583:J583"/>
    <mergeCell ref="D584:F584"/>
    <mergeCell ref="H584:J584"/>
    <mergeCell ref="D585:F585"/>
    <mergeCell ref="H585:J585"/>
    <mergeCell ref="D580:F580"/>
    <mergeCell ref="H580:J580"/>
    <mergeCell ref="D581:F581"/>
    <mergeCell ref="H581:J581"/>
    <mergeCell ref="D582:F582"/>
    <mergeCell ref="H582:J582"/>
    <mergeCell ref="D577:F577"/>
    <mergeCell ref="H577:J577"/>
    <mergeCell ref="D578:F578"/>
    <mergeCell ref="H578:J578"/>
    <mergeCell ref="D579:F579"/>
    <mergeCell ref="H579:J579"/>
    <mergeCell ref="D574:F574"/>
    <mergeCell ref="H574:J574"/>
    <mergeCell ref="D575:F575"/>
    <mergeCell ref="H575:J575"/>
    <mergeCell ref="D576:F576"/>
    <mergeCell ref="H576:J576"/>
    <mergeCell ref="D571:F571"/>
    <mergeCell ref="H571:J571"/>
    <mergeCell ref="D572:F572"/>
    <mergeCell ref="H572:J572"/>
    <mergeCell ref="D573:F573"/>
    <mergeCell ref="H573:J573"/>
    <mergeCell ref="D568:F568"/>
    <mergeCell ref="H568:J568"/>
    <mergeCell ref="D569:F569"/>
    <mergeCell ref="H569:J569"/>
    <mergeCell ref="D570:F570"/>
    <mergeCell ref="H570:J570"/>
    <mergeCell ref="D565:F565"/>
    <mergeCell ref="H565:J565"/>
    <mergeCell ref="D566:F566"/>
    <mergeCell ref="H566:J566"/>
    <mergeCell ref="D567:F567"/>
    <mergeCell ref="H567:J567"/>
    <mergeCell ref="D562:F562"/>
    <mergeCell ref="H562:J562"/>
    <mergeCell ref="D563:F563"/>
    <mergeCell ref="H563:J563"/>
    <mergeCell ref="D564:F564"/>
    <mergeCell ref="H564:J564"/>
    <mergeCell ref="D559:F559"/>
    <mergeCell ref="H559:J559"/>
    <mergeCell ref="D560:F560"/>
    <mergeCell ref="H560:J560"/>
    <mergeCell ref="D561:F561"/>
    <mergeCell ref="H561:J561"/>
    <mergeCell ref="D556:F556"/>
    <mergeCell ref="H556:J556"/>
    <mergeCell ref="D557:F557"/>
    <mergeCell ref="H557:J557"/>
    <mergeCell ref="D558:F558"/>
    <mergeCell ref="H558:J558"/>
    <mergeCell ref="D553:F553"/>
    <mergeCell ref="H553:J553"/>
    <mergeCell ref="D554:F554"/>
    <mergeCell ref="H554:J554"/>
    <mergeCell ref="D555:F555"/>
    <mergeCell ref="H555:J555"/>
    <mergeCell ref="D550:F550"/>
    <mergeCell ref="H550:J550"/>
    <mergeCell ref="D551:F551"/>
    <mergeCell ref="H551:J551"/>
    <mergeCell ref="D552:F552"/>
    <mergeCell ref="H552:J552"/>
    <mergeCell ref="D547:F547"/>
    <mergeCell ref="H547:J547"/>
    <mergeCell ref="D548:F548"/>
    <mergeCell ref="H548:J548"/>
    <mergeCell ref="D549:F549"/>
    <mergeCell ref="H549:J549"/>
    <mergeCell ref="D544:F544"/>
    <mergeCell ref="H544:J544"/>
    <mergeCell ref="D545:F545"/>
    <mergeCell ref="H545:J545"/>
    <mergeCell ref="D546:F546"/>
    <mergeCell ref="H546:J546"/>
    <mergeCell ref="D541:F541"/>
    <mergeCell ref="H541:J541"/>
    <mergeCell ref="D542:F542"/>
    <mergeCell ref="H542:J542"/>
    <mergeCell ref="D543:F543"/>
    <mergeCell ref="H543:J543"/>
    <mergeCell ref="D538:F538"/>
    <mergeCell ref="H538:J538"/>
    <mergeCell ref="D539:F539"/>
    <mergeCell ref="H539:J539"/>
    <mergeCell ref="D540:F540"/>
    <mergeCell ref="H540:J540"/>
    <mergeCell ref="D535:F535"/>
    <mergeCell ref="H535:J535"/>
    <mergeCell ref="D536:F536"/>
    <mergeCell ref="H536:J536"/>
    <mergeCell ref="D537:F537"/>
    <mergeCell ref="H537:J537"/>
    <mergeCell ref="D532:F532"/>
    <mergeCell ref="H532:J532"/>
    <mergeCell ref="D533:F533"/>
    <mergeCell ref="H533:J533"/>
    <mergeCell ref="D534:F534"/>
    <mergeCell ref="H534:J534"/>
    <mergeCell ref="D529:F529"/>
    <mergeCell ref="H529:J529"/>
    <mergeCell ref="D530:F530"/>
    <mergeCell ref="H530:J530"/>
    <mergeCell ref="D531:F531"/>
    <mergeCell ref="H531:J531"/>
    <mergeCell ref="D526:F526"/>
    <mergeCell ref="H526:J526"/>
    <mergeCell ref="D527:F527"/>
    <mergeCell ref="H527:J527"/>
    <mergeCell ref="D528:F528"/>
    <mergeCell ref="H528:J528"/>
    <mergeCell ref="D523:F523"/>
    <mergeCell ref="H523:J523"/>
    <mergeCell ref="D524:F524"/>
    <mergeCell ref="H524:J524"/>
    <mergeCell ref="D525:F525"/>
    <mergeCell ref="H525:J525"/>
    <mergeCell ref="D520:F520"/>
    <mergeCell ref="H520:J520"/>
    <mergeCell ref="D521:F521"/>
    <mergeCell ref="H521:J521"/>
    <mergeCell ref="D522:F522"/>
    <mergeCell ref="H522:J522"/>
    <mergeCell ref="D517:F517"/>
    <mergeCell ref="H517:J517"/>
    <mergeCell ref="D518:F518"/>
    <mergeCell ref="H518:J518"/>
    <mergeCell ref="D519:F519"/>
    <mergeCell ref="H519:J519"/>
    <mergeCell ref="D514:F514"/>
    <mergeCell ref="H514:J514"/>
    <mergeCell ref="D515:F515"/>
    <mergeCell ref="H515:J515"/>
    <mergeCell ref="D516:F516"/>
    <mergeCell ref="H516:J516"/>
    <mergeCell ref="D511:F511"/>
    <mergeCell ref="H511:J511"/>
    <mergeCell ref="D512:F512"/>
    <mergeCell ref="H512:J512"/>
    <mergeCell ref="D513:F513"/>
    <mergeCell ref="H513:J513"/>
    <mergeCell ref="D508:F508"/>
    <mergeCell ref="H508:J508"/>
    <mergeCell ref="D509:F509"/>
    <mergeCell ref="H509:J509"/>
    <mergeCell ref="D510:F510"/>
    <mergeCell ref="H510:J510"/>
    <mergeCell ref="D505:F505"/>
    <mergeCell ref="H505:J505"/>
    <mergeCell ref="D506:F506"/>
    <mergeCell ref="H506:J506"/>
    <mergeCell ref="D507:F507"/>
    <mergeCell ref="H507:J507"/>
    <mergeCell ref="D502:F502"/>
    <mergeCell ref="H502:J502"/>
    <mergeCell ref="D503:F503"/>
    <mergeCell ref="H503:J503"/>
    <mergeCell ref="D504:F504"/>
    <mergeCell ref="H504:J504"/>
    <mergeCell ref="D499:F499"/>
    <mergeCell ref="H499:J499"/>
    <mergeCell ref="D500:F500"/>
    <mergeCell ref="H500:J500"/>
    <mergeCell ref="D501:F501"/>
    <mergeCell ref="H501:J501"/>
    <mergeCell ref="D496:F496"/>
    <mergeCell ref="H496:J496"/>
    <mergeCell ref="D497:F497"/>
    <mergeCell ref="H497:J497"/>
    <mergeCell ref="D498:F498"/>
    <mergeCell ref="H498:J498"/>
    <mergeCell ref="D493:F493"/>
    <mergeCell ref="H493:J493"/>
    <mergeCell ref="D494:F494"/>
    <mergeCell ref="H494:J494"/>
    <mergeCell ref="D495:F495"/>
    <mergeCell ref="H495:J495"/>
    <mergeCell ref="D490:F490"/>
    <mergeCell ref="H490:J490"/>
    <mergeCell ref="D491:F491"/>
    <mergeCell ref="H491:J491"/>
    <mergeCell ref="D492:F492"/>
    <mergeCell ref="H492:J492"/>
    <mergeCell ref="D487:F487"/>
    <mergeCell ref="H487:J487"/>
    <mergeCell ref="D488:F488"/>
    <mergeCell ref="H488:J488"/>
    <mergeCell ref="D489:F489"/>
    <mergeCell ref="H489:J489"/>
    <mergeCell ref="D484:F484"/>
    <mergeCell ref="H484:J484"/>
    <mergeCell ref="D485:F485"/>
    <mergeCell ref="H485:J485"/>
    <mergeCell ref="D486:F486"/>
    <mergeCell ref="H486:J486"/>
    <mergeCell ref="D481:F481"/>
    <mergeCell ref="H481:J481"/>
    <mergeCell ref="D482:F482"/>
    <mergeCell ref="H482:J482"/>
    <mergeCell ref="D483:F483"/>
    <mergeCell ref="H483:J483"/>
    <mergeCell ref="D478:F478"/>
    <mergeCell ref="H478:J478"/>
    <mergeCell ref="D479:F479"/>
    <mergeCell ref="H479:J479"/>
    <mergeCell ref="D480:F480"/>
    <mergeCell ref="H480:J480"/>
    <mergeCell ref="D475:F475"/>
    <mergeCell ref="H475:J475"/>
    <mergeCell ref="D476:F476"/>
    <mergeCell ref="H476:J476"/>
    <mergeCell ref="D477:F477"/>
    <mergeCell ref="H477:J477"/>
    <mergeCell ref="D472:F472"/>
    <mergeCell ref="H472:J472"/>
    <mergeCell ref="D473:F473"/>
    <mergeCell ref="H473:J473"/>
    <mergeCell ref="D474:F474"/>
    <mergeCell ref="H474:J474"/>
    <mergeCell ref="D469:F469"/>
    <mergeCell ref="H469:J469"/>
    <mergeCell ref="D470:F470"/>
    <mergeCell ref="H470:J470"/>
    <mergeCell ref="D471:F471"/>
    <mergeCell ref="H471:J471"/>
    <mergeCell ref="D466:F466"/>
    <mergeCell ref="H466:J466"/>
    <mergeCell ref="D467:F467"/>
    <mergeCell ref="H467:J467"/>
    <mergeCell ref="D468:F468"/>
    <mergeCell ref="H468:J468"/>
    <mergeCell ref="D463:F463"/>
    <mergeCell ref="H463:J463"/>
    <mergeCell ref="D464:F464"/>
    <mergeCell ref="H464:J464"/>
    <mergeCell ref="D465:F465"/>
    <mergeCell ref="H465:J465"/>
    <mergeCell ref="D460:F460"/>
    <mergeCell ref="H460:J460"/>
    <mergeCell ref="D461:F461"/>
    <mergeCell ref="H461:J461"/>
    <mergeCell ref="D462:F462"/>
    <mergeCell ref="H462:J462"/>
    <mergeCell ref="D457:F457"/>
    <mergeCell ref="H457:J457"/>
    <mergeCell ref="D458:F458"/>
    <mergeCell ref="H458:J458"/>
    <mergeCell ref="D459:F459"/>
    <mergeCell ref="H459:J459"/>
    <mergeCell ref="D454:F454"/>
    <mergeCell ref="H454:J454"/>
    <mergeCell ref="D455:F455"/>
    <mergeCell ref="H455:J455"/>
    <mergeCell ref="D456:F456"/>
    <mergeCell ref="H456:J456"/>
    <mergeCell ref="D451:F451"/>
    <mergeCell ref="H451:J451"/>
    <mergeCell ref="D452:F452"/>
    <mergeCell ref="H452:J452"/>
    <mergeCell ref="D453:F453"/>
    <mergeCell ref="H453:J453"/>
    <mergeCell ref="D448:F448"/>
    <mergeCell ref="H448:J448"/>
    <mergeCell ref="D449:F449"/>
    <mergeCell ref="H449:J449"/>
    <mergeCell ref="D450:F450"/>
    <mergeCell ref="H450:J450"/>
    <mergeCell ref="D445:F445"/>
    <mergeCell ref="H445:J445"/>
    <mergeCell ref="D446:F446"/>
    <mergeCell ref="H446:J446"/>
    <mergeCell ref="D447:F447"/>
    <mergeCell ref="H447:J447"/>
    <mergeCell ref="D442:F442"/>
    <mergeCell ref="H442:J442"/>
    <mergeCell ref="D443:F443"/>
    <mergeCell ref="H443:J443"/>
    <mergeCell ref="D444:F444"/>
    <mergeCell ref="H444:J444"/>
    <mergeCell ref="D439:F439"/>
    <mergeCell ref="H439:J439"/>
    <mergeCell ref="D440:F440"/>
    <mergeCell ref="H440:J440"/>
    <mergeCell ref="D441:F441"/>
    <mergeCell ref="H441:J441"/>
    <mergeCell ref="D436:F436"/>
    <mergeCell ref="H436:J436"/>
    <mergeCell ref="D437:F437"/>
    <mergeCell ref="H437:J437"/>
    <mergeCell ref="D438:F438"/>
    <mergeCell ref="H438:J438"/>
    <mergeCell ref="D433:F433"/>
    <mergeCell ref="H433:J433"/>
    <mergeCell ref="D434:F434"/>
    <mergeCell ref="H434:J434"/>
    <mergeCell ref="D435:F435"/>
    <mergeCell ref="H435:J435"/>
    <mergeCell ref="D430:F430"/>
    <mergeCell ref="H430:J430"/>
    <mergeCell ref="D431:F431"/>
    <mergeCell ref="H431:J431"/>
    <mergeCell ref="D432:F432"/>
    <mergeCell ref="H432:J432"/>
    <mergeCell ref="D427:F427"/>
    <mergeCell ref="H427:J427"/>
    <mergeCell ref="D428:F428"/>
    <mergeCell ref="H428:J428"/>
    <mergeCell ref="D429:F429"/>
    <mergeCell ref="H429:J429"/>
    <mergeCell ref="D424:F424"/>
    <mergeCell ref="H424:J424"/>
    <mergeCell ref="D425:F425"/>
    <mergeCell ref="H425:J425"/>
    <mergeCell ref="D426:F426"/>
    <mergeCell ref="H426:J426"/>
    <mergeCell ref="D421:F421"/>
    <mergeCell ref="H421:J421"/>
    <mergeCell ref="D422:F422"/>
    <mergeCell ref="H422:J422"/>
    <mergeCell ref="D423:F423"/>
    <mergeCell ref="H423:J423"/>
    <mergeCell ref="D418:F418"/>
    <mergeCell ref="H418:J418"/>
    <mergeCell ref="D419:F419"/>
    <mergeCell ref="H419:J419"/>
    <mergeCell ref="D420:F420"/>
    <mergeCell ref="H420:J420"/>
    <mergeCell ref="D415:F415"/>
    <mergeCell ref="H415:J415"/>
    <mergeCell ref="D416:F416"/>
    <mergeCell ref="H416:J416"/>
    <mergeCell ref="D417:F417"/>
    <mergeCell ref="H417:J417"/>
    <mergeCell ref="D412:F412"/>
    <mergeCell ref="H412:J412"/>
    <mergeCell ref="D413:F413"/>
    <mergeCell ref="H413:J413"/>
    <mergeCell ref="D414:F414"/>
    <mergeCell ref="H414:J414"/>
    <mergeCell ref="D409:F409"/>
    <mergeCell ref="H409:J409"/>
    <mergeCell ref="D410:F410"/>
    <mergeCell ref="H410:J410"/>
    <mergeCell ref="D411:F411"/>
    <mergeCell ref="H411:J411"/>
    <mergeCell ref="D406:F406"/>
    <mergeCell ref="H406:J406"/>
    <mergeCell ref="D407:F407"/>
    <mergeCell ref="H407:J407"/>
    <mergeCell ref="D408:F408"/>
    <mergeCell ref="H408:J408"/>
    <mergeCell ref="D403:F403"/>
    <mergeCell ref="H403:J403"/>
    <mergeCell ref="D404:F404"/>
    <mergeCell ref="H404:J404"/>
    <mergeCell ref="D405:F405"/>
    <mergeCell ref="H405:J405"/>
    <mergeCell ref="D400:F400"/>
    <mergeCell ref="H400:J400"/>
    <mergeCell ref="D401:F401"/>
    <mergeCell ref="H401:J401"/>
    <mergeCell ref="D402:F402"/>
    <mergeCell ref="H402:J402"/>
    <mergeCell ref="D397:F397"/>
    <mergeCell ref="H397:J397"/>
    <mergeCell ref="D398:F398"/>
    <mergeCell ref="H398:J398"/>
    <mergeCell ref="D399:F399"/>
    <mergeCell ref="H399:J399"/>
    <mergeCell ref="D394:F394"/>
    <mergeCell ref="H394:J394"/>
    <mergeCell ref="D395:F395"/>
    <mergeCell ref="H395:J395"/>
    <mergeCell ref="D396:F396"/>
    <mergeCell ref="H396:J396"/>
    <mergeCell ref="D391:F391"/>
    <mergeCell ref="H391:J391"/>
    <mergeCell ref="D392:F392"/>
    <mergeCell ref="H392:J392"/>
    <mergeCell ref="D393:F393"/>
    <mergeCell ref="H393:J393"/>
    <mergeCell ref="D388:F388"/>
    <mergeCell ref="H388:J388"/>
    <mergeCell ref="D389:F389"/>
    <mergeCell ref="H389:J389"/>
    <mergeCell ref="D390:F390"/>
    <mergeCell ref="H390:J390"/>
    <mergeCell ref="D385:F385"/>
    <mergeCell ref="H385:J385"/>
    <mergeCell ref="D386:F386"/>
    <mergeCell ref="H386:J386"/>
    <mergeCell ref="D387:F387"/>
    <mergeCell ref="H387:J387"/>
    <mergeCell ref="D382:F382"/>
    <mergeCell ref="H382:J382"/>
    <mergeCell ref="D383:F383"/>
    <mergeCell ref="H383:J383"/>
    <mergeCell ref="D384:F384"/>
    <mergeCell ref="H384:J384"/>
    <mergeCell ref="D379:F379"/>
    <mergeCell ref="H379:J379"/>
    <mergeCell ref="D380:F380"/>
    <mergeCell ref="H380:J380"/>
    <mergeCell ref="D381:F381"/>
    <mergeCell ref="H381:J381"/>
    <mergeCell ref="D376:F376"/>
    <mergeCell ref="H376:J376"/>
    <mergeCell ref="D377:F377"/>
    <mergeCell ref="H377:J377"/>
    <mergeCell ref="D378:F378"/>
    <mergeCell ref="H378:J378"/>
    <mergeCell ref="D373:F373"/>
    <mergeCell ref="H373:J373"/>
    <mergeCell ref="D374:F374"/>
    <mergeCell ref="H374:J374"/>
    <mergeCell ref="D375:F375"/>
    <mergeCell ref="H375:J375"/>
    <mergeCell ref="D370:F370"/>
    <mergeCell ref="H370:J370"/>
    <mergeCell ref="D371:F371"/>
    <mergeCell ref="H371:J371"/>
    <mergeCell ref="D372:F372"/>
    <mergeCell ref="H372:J372"/>
    <mergeCell ref="D367:F367"/>
    <mergeCell ref="H367:J367"/>
    <mergeCell ref="D368:F368"/>
    <mergeCell ref="H368:J368"/>
    <mergeCell ref="D369:F369"/>
    <mergeCell ref="H369:J369"/>
    <mergeCell ref="D364:F364"/>
    <mergeCell ref="H364:J364"/>
    <mergeCell ref="D365:F365"/>
    <mergeCell ref="H365:J365"/>
    <mergeCell ref="D366:F366"/>
    <mergeCell ref="H366:J366"/>
    <mergeCell ref="D361:F361"/>
    <mergeCell ref="H361:J361"/>
    <mergeCell ref="D362:F362"/>
    <mergeCell ref="H362:J362"/>
    <mergeCell ref="D363:F363"/>
    <mergeCell ref="H363:J363"/>
    <mergeCell ref="D358:F358"/>
    <mergeCell ref="H358:J358"/>
    <mergeCell ref="D359:F359"/>
    <mergeCell ref="H359:J359"/>
    <mergeCell ref="D360:F360"/>
    <mergeCell ref="H360:J360"/>
    <mergeCell ref="D355:F355"/>
    <mergeCell ref="H355:J355"/>
    <mergeCell ref="D356:F356"/>
    <mergeCell ref="H356:J356"/>
    <mergeCell ref="D357:F357"/>
    <mergeCell ref="H357:J357"/>
    <mergeCell ref="D352:F352"/>
    <mergeCell ref="H352:J352"/>
    <mergeCell ref="D353:F353"/>
    <mergeCell ref="H353:J353"/>
    <mergeCell ref="D354:F354"/>
    <mergeCell ref="H354:J354"/>
    <mergeCell ref="D349:F349"/>
    <mergeCell ref="H349:J349"/>
    <mergeCell ref="D350:F350"/>
    <mergeCell ref="H350:J350"/>
    <mergeCell ref="D351:F351"/>
    <mergeCell ref="H351:J351"/>
    <mergeCell ref="D346:F346"/>
    <mergeCell ref="H346:J346"/>
    <mergeCell ref="D347:F347"/>
    <mergeCell ref="H347:J347"/>
    <mergeCell ref="D348:F348"/>
    <mergeCell ref="H348:J348"/>
    <mergeCell ref="D343:F343"/>
    <mergeCell ref="H343:J343"/>
    <mergeCell ref="D344:F344"/>
    <mergeCell ref="H344:J344"/>
    <mergeCell ref="D345:F345"/>
    <mergeCell ref="H345:J345"/>
    <mergeCell ref="D340:F340"/>
    <mergeCell ref="H340:J340"/>
    <mergeCell ref="D341:F341"/>
    <mergeCell ref="H341:J341"/>
    <mergeCell ref="D342:F342"/>
    <mergeCell ref="H342:J342"/>
    <mergeCell ref="D337:F337"/>
    <mergeCell ref="H337:J337"/>
    <mergeCell ref="D338:F338"/>
    <mergeCell ref="H338:J338"/>
    <mergeCell ref="D339:F339"/>
    <mergeCell ref="H339:J339"/>
    <mergeCell ref="D334:F334"/>
    <mergeCell ref="H334:J334"/>
    <mergeCell ref="D335:F335"/>
    <mergeCell ref="H335:J335"/>
    <mergeCell ref="D336:F336"/>
    <mergeCell ref="H336:J336"/>
    <mergeCell ref="D331:F331"/>
    <mergeCell ref="H331:J331"/>
    <mergeCell ref="D332:F332"/>
    <mergeCell ref="H332:J332"/>
    <mergeCell ref="D333:F333"/>
    <mergeCell ref="H333:J333"/>
    <mergeCell ref="D328:F328"/>
    <mergeCell ref="H328:J328"/>
    <mergeCell ref="D329:F329"/>
    <mergeCell ref="H329:J329"/>
    <mergeCell ref="D330:F330"/>
    <mergeCell ref="H330:J330"/>
    <mergeCell ref="D325:F325"/>
    <mergeCell ref="H325:J325"/>
    <mergeCell ref="D326:F326"/>
    <mergeCell ref="H326:J326"/>
    <mergeCell ref="D327:F327"/>
    <mergeCell ref="H327:J327"/>
    <mergeCell ref="D322:F322"/>
    <mergeCell ref="H322:J322"/>
    <mergeCell ref="D323:F323"/>
    <mergeCell ref="H323:J323"/>
    <mergeCell ref="D324:F324"/>
    <mergeCell ref="H324:J324"/>
    <mergeCell ref="D319:F319"/>
    <mergeCell ref="H319:J319"/>
    <mergeCell ref="D320:F320"/>
    <mergeCell ref="H320:J320"/>
    <mergeCell ref="D321:F321"/>
    <mergeCell ref="H321:J321"/>
    <mergeCell ref="D316:F316"/>
    <mergeCell ref="H316:J316"/>
    <mergeCell ref="D317:F317"/>
    <mergeCell ref="H317:J317"/>
    <mergeCell ref="D318:F318"/>
    <mergeCell ref="H318:J318"/>
    <mergeCell ref="D313:F313"/>
    <mergeCell ref="H313:J313"/>
    <mergeCell ref="D314:F314"/>
    <mergeCell ref="H314:J314"/>
    <mergeCell ref="D315:F315"/>
    <mergeCell ref="H315:J315"/>
    <mergeCell ref="D310:F310"/>
    <mergeCell ref="H310:J310"/>
    <mergeCell ref="D311:F311"/>
    <mergeCell ref="H311:J311"/>
    <mergeCell ref="D312:F312"/>
    <mergeCell ref="H312:J312"/>
    <mergeCell ref="D307:F307"/>
    <mergeCell ref="H307:J307"/>
    <mergeCell ref="D308:F308"/>
    <mergeCell ref="H308:J308"/>
    <mergeCell ref="D309:F309"/>
    <mergeCell ref="H309:J309"/>
    <mergeCell ref="D304:F304"/>
    <mergeCell ref="H304:J304"/>
    <mergeCell ref="D305:F305"/>
    <mergeCell ref="H305:J305"/>
    <mergeCell ref="D306:F306"/>
    <mergeCell ref="H306:J306"/>
    <mergeCell ref="D301:F301"/>
    <mergeCell ref="H301:J301"/>
    <mergeCell ref="D302:F302"/>
    <mergeCell ref="H302:J302"/>
    <mergeCell ref="D303:F303"/>
    <mergeCell ref="H303:J303"/>
    <mergeCell ref="D298:F298"/>
    <mergeCell ref="H298:J298"/>
    <mergeCell ref="D299:F299"/>
    <mergeCell ref="H299:J299"/>
    <mergeCell ref="D300:F300"/>
    <mergeCell ref="H300:J300"/>
    <mergeCell ref="D295:F295"/>
    <mergeCell ref="H295:J295"/>
    <mergeCell ref="D296:F296"/>
    <mergeCell ref="H296:J296"/>
    <mergeCell ref="D297:F297"/>
    <mergeCell ref="H297:J297"/>
    <mergeCell ref="D292:F292"/>
    <mergeCell ref="H292:J292"/>
    <mergeCell ref="D293:F293"/>
    <mergeCell ref="H293:J293"/>
    <mergeCell ref="D294:F294"/>
    <mergeCell ref="H294:J294"/>
    <mergeCell ref="D289:F289"/>
    <mergeCell ref="H289:J289"/>
    <mergeCell ref="D290:F290"/>
    <mergeCell ref="H290:J290"/>
    <mergeCell ref="D291:F291"/>
    <mergeCell ref="H291:J291"/>
    <mergeCell ref="D286:F286"/>
    <mergeCell ref="H286:J286"/>
    <mergeCell ref="D287:F287"/>
    <mergeCell ref="H287:J287"/>
    <mergeCell ref="D288:F288"/>
    <mergeCell ref="H288:J288"/>
    <mergeCell ref="D283:F283"/>
    <mergeCell ref="H283:J283"/>
    <mergeCell ref="D284:F284"/>
    <mergeCell ref="H284:J284"/>
    <mergeCell ref="D285:F285"/>
    <mergeCell ref="H285:J285"/>
    <mergeCell ref="D280:F280"/>
    <mergeCell ref="H280:J280"/>
    <mergeCell ref="D281:F281"/>
    <mergeCell ref="H281:J281"/>
    <mergeCell ref="D282:F282"/>
    <mergeCell ref="H282:J282"/>
    <mergeCell ref="D277:F277"/>
    <mergeCell ref="H277:J277"/>
    <mergeCell ref="D278:F278"/>
    <mergeCell ref="H278:J278"/>
    <mergeCell ref="D279:F279"/>
    <mergeCell ref="H279:J279"/>
    <mergeCell ref="D274:F274"/>
    <mergeCell ref="H274:J274"/>
    <mergeCell ref="D275:F275"/>
    <mergeCell ref="H275:J275"/>
    <mergeCell ref="D276:F276"/>
    <mergeCell ref="H276:J276"/>
    <mergeCell ref="D271:F271"/>
    <mergeCell ref="H271:J271"/>
    <mergeCell ref="D272:F272"/>
    <mergeCell ref="H272:J272"/>
    <mergeCell ref="D273:F273"/>
    <mergeCell ref="H273:J273"/>
    <mergeCell ref="D268:F268"/>
    <mergeCell ref="H268:J268"/>
    <mergeCell ref="D269:F269"/>
    <mergeCell ref="H269:J269"/>
    <mergeCell ref="D270:F270"/>
    <mergeCell ref="H270:J270"/>
    <mergeCell ref="D265:F265"/>
    <mergeCell ref="H265:J265"/>
    <mergeCell ref="D266:F266"/>
    <mergeCell ref="H266:J266"/>
    <mergeCell ref="D267:F267"/>
    <mergeCell ref="H267:J267"/>
    <mergeCell ref="D262:F262"/>
    <mergeCell ref="H262:J262"/>
    <mergeCell ref="D263:F263"/>
    <mergeCell ref="H263:J263"/>
    <mergeCell ref="D264:F264"/>
    <mergeCell ref="H264:J264"/>
    <mergeCell ref="D259:F259"/>
    <mergeCell ref="H259:J259"/>
    <mergeCell ref="D260:F260"/>
    <mergeCell ref="H260:J260"/>
    <mergeCell ref="D261:F261"/>
    <mergeCell ref="H261:J261"/>
    <mergeCell ref="D256:F256"/>
    <mergeCell ref="H256:J256"/>
    <mergeCell ref="D257:F257"/>
    <mergeCell ref="H257:J257"/>
    <mergeCell ref="D258:F258"/>
    <mergeCell ref="H258:J258"/>
    <mergeCell ref="D253:F253"/>
    <mergeCell ref="H253:J253"/>
    <mergeCell ref="D254:F254"/>
    <mergeCell ref="H254:J254"/>
    <mergeCell ref="D255:F255"/>
    <mergeCell ref="H255:J255"/>
    <mergeCell ref="D250:F250"/>
    <mergeCell ref="H250:J250"/>
    <mergeCell ref="D251:F251"/>
    <mergeCell ref="H251:J251"/>
    <mergeCell ref="D252:F252"/>
    <mergeCell ref="H252:J252"/>
    <mergeCell ref="D247:F247"/>
    <mergeCell ref="H247:J247"/>
    <mergeCell ref="D248:F248"/>
    <mergeCell ref="H248:J248"/>
    <mergeCell ref="D249:F249"/>
    <mergeCell ref="H249:J249"/>
    <mergeCell ref="D244:F244"/>
    <mergeCell ref="H244:J244"/>
    <mergeCell ref="D245:F245"/>
    <mergeCell ref="H245:J245"/>
    <mergeCell ref="D246:F246"/>
    <mergeCell ref="H246:J246"/>
    <mergeCell ref="D241:F241"/>
    <mergeCell ref="H241:J241"/>
    <mergeCell ref="D242:F242"/>
    <mergeCell ref="H242:J242"/>
    <mergeCell ref="D243:F243"/>
    <mergeCell ref="H243:J243"/>
    <mergeCell ref="D238:F238"/>
    <mergeCell ref="H238:J238"/>
    <mergeCell ref="D239:F239"/>
    <mergeCell ref="H239:J239"/>
    <mergeCell ref="D240:F240"/>
    <mergeCell ref="H240:J240"/>
    <mergeCell ref="D235:F235"/>
    <mergeCell ref="H235:J235"/>
    <mergeCell ref="D236:F236"/>
    <mergeCell ref="H236:J236"/>
    <mergeCell ref="D237:F237"/>
    <mergeCell ref="H237:J237"/>
    <mergeCell ref="D232:F232"/>
    <mergeCell ref="H232:J232"/>
    <mergeCell ref="D233:F233"/>
    <mergeCell ref="H233:J233"/>
    <mergeCell ref="D234:F234"/>
    <mergeCell ref="H234:J234"/>
    <mergeCell ref="D229:F229"/>
    <mergeCell ref="H229:J229"/>
    <mergeCell ref="D230:F230"/>
    <mergeCell ref="H230:J230"/>
    <mergeCell ref="D231:F231"/>
    <mergeCell ref="H231:J231"/>
    <mergeCell ref="D226:F226"/>
    <mergeCell ref="H226:J226"/>
    <mergeCell ref="D227:F227"/>
    <mergeCell ref="H227:J227"/>
    <mergeCell ref="D228:F228"/>
    <mergeCell ref="H228:J228"/>
    <mergeCell ref="D223:F223"/>
    <mergeCell ref="H223:J223"/>
    <mergeCell ref="D224:F224"/>
    <mergeCell ref="H224:J224"/>
    <mergeCell ref="D225:F225"/>
    <mergeCell ref="H225:J225"/>
    <mergeCell ref="D220:F220"/>
    <mergeCell ref="H220:J220"/>
    <mergeCell ref="D221:F221"/>
    <mergeCell ref="H221:J221"/>
    <mergeCell ref="D222:F222"/>
    <mergeCell ref="H222:J222"/>
    <mergeCell ref="D217:F217"/>
    <mergeCell ref="H217:J217"/>
    <mergeCell ref="D218:F218"/>
    <mergeCell ref="H218:J218"/>
    <mergeCell ref="D219:F219"/>
    <mergeCell ref="H219:J219"/>
    <mergeCell ref="D214:F214"/>
    <mergeCell ref="H214:J214"/>
    <mergeCell ref="D215:F215"/>
    <mergeCell ref="H215:J215"/>
    <mergeCell ref="D216:F216"/>
    <mergeCell ref="H216:J216"/>
    <mergeCell ref="D211:F211"/>
    <mergeCell ref="H211:J211"/>
    <mergeCell ref="D212:F212"/>
    <mergeCell ref="H212:J212"/>
    <mergeCell ref="D213:F213"/>
    <mergeCell ref="H213:J213"/>
    <mergeCell ref="D208:F208"/>
    <mergeCell ref="H208:J208"/>
    <mergeCell ref="D209:F209"/>
    <mergeCell ref="H209:J209"/>
    <mergeCell ref="D210:F210"/>
    <mergeCell ref="H210:J210"/>
    <mergeCell ref="D205:F205"/>
    <mergeCell ref="H205:J205"/>
    <mergeCell ref="D206:F206"/>
    <mergeCell ref="H206:J206"/>
    <mergeCell ref="D207:F207"/>
    <mergeCell ref="H207:J207"/>
    <mergeCell ref="D202:F202"/>
    <mergeCell ref="H202:J202"/>
    <mergeCell ref="D203:F203"/>
    <mergeCell ref="H203:J203"/>
    <mergeCell ref="D204:F204"/>
    <mergeCell ref="H204:J204"/>
    <mergeCell ref="D199:F199"/>
    <mergeCell ref="H199:J199"/>
    <mergeCell ref="D200:F200"/>
    <mergeCell ref="H200:J200"/>
    <mergeCell ref="D201:F201"/>
    <mergeCell ref="H201:J201"/>
    <mergeCell ref="D196:F196"/>
    <mergeCell ref="H196:J196"/>
    <mergeCell ref="D197:F197"/>
    <mergeCell ref="H197:J197"/>
    <mergeCell ref="D198:F198"/>
    <mergeCell ref="H198:J198"/>
    <mergeCell ref="D193:F193"/>
    <mergeCell ref="H193:J193"/>
    <mergeCell ref="D194:F194"/>
    <mergeCell ref="H194:J194"/>
    <mergeCell ref="D195:F195"/>
    <mergeCell ref="H195:J195"/>
    <mergeCell ref="D190:F190"/>
    <mergeCell ref="H190:J190"/>
    <mergeCell ref="D191:F191"/>
    <mergeCell ref="H191:J191"/>
    <mergeCell ref="D192:F192"/>
    <mergeCell ref="H192:J192"/>
    <mergeCell ref="D187:F187"/>
    <mergeCell ref="H187:J187"/>
    <mergeCell ref="D188:F188"/>
    <mergeCell ref="H188:J188"/>
    <mergeCell ref="D189:F189"/>
    <mergeCell ref="H189:J189"/>
    <mergeCell ref="D184:F184"/>
    <mergeCell ref="H184:J184"/>
    <mergeCell ref="D185:F185"/>
    <mergeCell ref="H185:J185"/>
    <mergeCell ref="D186:F186"/>
    <mergeCell ref="H186:J186"/>
    <mergeCell ref="D181:F181"/>
    <mergeCell ref="H181:J181"/>
    <mergeCell ref="D182:F182"/>
    <mergeCell ref="H182:J182"/>
    <mergeCell ref="D183:F183"/>
    <mergeCell ref="H183:J183"/>
    <mergeCell ref="D178:F178"/>
    <mergeCell ref="H178:J178"/>
    <mergeCell ref="D179:F179"/>
    <mergeCell ref="H179:J179"/>
    <mergeCell ref="D180:F180"/>
    <mergeCell ref="H180:J180"/>
    <mergeCell ref="D175:F175"/>
    <mergeCell ref="H175:J175"/>
    <mergeCell ref="D176:F176"/>
    <mergeCell ref="H176:J176"/>
    <mergeCell ref="D177:F177"/>
    <mergeCell ref="H177:J177"/>
    <mergeCell ref="D172:F172"/>
    <mergeCell ref="H172:J172"/>
    <mergeCell ref="D173:F173"/>
    <mergeCell ref="H173:J173"/>
    <mergeCell ref="D174:F174"/>
    <mergeCell ref="H174:J174"/>
    <mergeCell ref="D169:F169"/>
    <mergeCell ref="H169:J169"/>
    <mergeCell ref="D170:F170"/>
    <mergeCell ref="H170:J170"/>
    <mergeCell ref="D171:F171"/>
    <mergeCell ref="H171:J171"/>
    <mergeCell ref="D166:F166"/>
    <mergeCell ref="H166:J166"/>
    <mergeCell ref="D167:F167"/>
    <mergeCell ref="H167:J167"/>
    <mergeCell ref="D168:F168"/>
    <mergeCell ref="H168:J168"/>
    <mergeCell ref="D163:F163"/>
    <mergeCell ref="H163:J163"/>
    <mergeCell ref="D164:F164"/>
    <mergeCell ref="H164:J164"/>
    <mergeCell ref="D165:F165"/>
    <mergeCell ref="H165:J165"/>
    <mergeCell ref="D160:F160"/>
    <mergeCell ref="H160:J160"/>
    <mergeCell ref="D161:F161"/>
    <mergeCell ref="H161:J161"/>
    <mergeCell ref="D162:F162"/>
    <mergeCell ref="H162:J162"/>
    <mergeCell ref="D157:F157"/>
    <mergeCell ref="H157:J157"/>
    <mergeCell ref="D158:F158"/>
    <mergeCell ref="H158:J158"/>
    <mergeCell ref="D159:F159"/>
    <mergeCell ref="H159:J159"/>
    <mergeCell ref="D154:F154"/>
    <mergeCell ref="H154:J154"/>
    <mergeCell ref="D155:F155"/>
    <mergeCell ref="H155:J155"/>
    <mergeCell ref="D156:F156"/>
    <mergeCell ref="H156:J156"/>
    <mergeCell ref="D151:F151"/>
    <mergeCell ref="H151:J151"/>
    <mergeCell ref="D152:F152"/>
    <mergeCell ref="H152:J152"/>
    <mergeCell ref="D153:F153"/>
    <mergeCell ref="H153:J153"/>
    <mergeCell ref="D148:F148"/>
    <mergeCell ref="H148:J148"/>
    <mergeCell ref="D149:F149"/>
    <mergeCell ref="H149:J149"/>
    <mergeCell ref="D150:F150"/>
    <mergeCell ref="H150:J150"/>
    <mergeCell ref="D145:F145"/>
    <mergeCell ref="H145:J145"/>
    <mergeCell ref="D146:F146"/>
    <mergeCell ref="H146:J146"/>
    <mergeCell ref="D147:F147"/>
    <mergeCell ref="H147:J147"/>
    <mergeCell ref="D142:F142"/>
    <mergeCell ref="H142:J142"/>
    <mergeCell ref="D143:F143"/>
    <mergeCell ref="H143:J143"/>
    <mergeCell ref="D144:F144"/>
    <mergeCell ref="H144:J144"/>
    <mergeCell ref="D139:F139"/>
    <mergeCell ref="H139:J139"/>
    <mergeCell ref="D140:F140"/>
    <mergeCell ref="H140:J140"/>
    <mergeCell ref="D141:F141"/>
    <mergeCell ref="H141:J141"/>
    <mergeCell ref="D136:F136"/>
    <mergeCell ref="H136:J136"/>
    <mergeCell ref="D137:F137"/>
    <mergeCell ref="H137:J137"/>
    <mergeCell ref="D138:F138"/>
    <mergeCell ref="H138:J138"/>
    <mergeCell ref="D133:F133"/>
    <mergeCell ref="H133:J133"/>
    <mergeCell ref="D134:F134"/>
    <mergeCell ref="H134:J134"/>
    <mergeCell ref="D135:F135"/>
    <mergeCell ref="H135:J135"/>
    <mergeCell ref="D130:F130"/>
    <mergeCell ref="H130:J130"/>
    <mergeCell ref="D131:F131"/>
    <mergeCell ref="H131:J131"/>
    <mergeCell ref="D132:F132"/>
    <mergeCell ref="H132:J132"/>
    <mergeCell ref="D127:F127"/>
    <mergeCell ref="H127:J127"/>
    <mergeCell ref="D128:F128"/>
    <mergeCell ref="H128:J128"/>
    <mergeCell ref="D129:F129"/>
    <mergeCell ref="H129:J129"/>
    <mergeCell ref="D124:F124"/>
    <mergeCell ref="H124:J124"/>
    <mergeCell ref="D125:F125"/>
    <mergeCell ref="H125:J125"/>
    <mergeCell ref="D126:F126"/>
    <mergeCell ref="H126:J126"/>
    <mergeCell ref="D121:F121"/>
    <mergeCell ref="H121:J121"/>
    <mergeCell ref="D122:F122"/>
    <mergeCell ref="H122:J122"/>
    <mergeCell ref="D123:F123"/>
    <mergeCell ref="H123:J123"/>
    <mergeCell ref="D118:F118"/>
    <mergeCell ref="H118:J118"/>
    <mergeCell ref="D119:F119"/>
    <mergeCell ref="H119:J119"/>
    <mergeCell ref="D120:F120"/>
    <mergeCell ref="H120:J120"/>
    <mergeCell ref="D115:F115"/>
    <mergeCell ref="H115:J115"/>
    <mergeCell ref="D116:F116"/>
    <mergeCell ref="H116:J116"/>
    <mergeCell ref="D117:F117"/>
    <mergeCell ref="H117:J117"/>
    <mergeCell ref="D112:F112"/>
    <mergeCell ref="H112:J112"/>
    <mergeCell ref="D113:F113"/>
    <mergeCell ref="H113:J113"/>
    <mergeCell ref="D114:F114"/>
    <mergeCell ref="H114:J114"/>
    <mergeCell ref="D109:F109"/>
    <mergeCell ref="H109:J109"/>
    <mergeCell ref="D110:F110"/>
    <mergeCell ref="H110:J110"/>
    <mergeCell ref="D111:F111"/>
    <mergeCell ref="H111:J111"/>
    <mergeCell ref="D106:F106"/>
    <mergeCell ref="H106:J106"/>
    <mergeCell ref="D107:F107"/>
    <mergeCell ref="H107:J107"/>
    <mergeCell ref="D108:F108"/>
    <mergeCell ref="H108:J108"/>
    <mergeCell ref="D103:F103"/>
    <mergeCell ref="H103:J103"/>
    <mergeCell ref="D104:F104"/>
    <mergeCell ref="H104:J104"/>
    <mergeCell ref="D105:F105"/>
    <mergeCell ref="H105:J105"/>
    <mergeCell ref="D100:F100"/>
    <mergeCell ref="H100:J100"/>
    <mergeCell ref="D101:F101"/>
    <mergeCell ref="H101:J101"/>
    <mergeCell ref="D102:F102"/>
    <mergeCell ref="H102:J102"/>
    <mergeCell ref="D97:F97"/>
    <mergeCell ref="H97:J97"/>
    <mergeCell ref="D98:F98"/>
    <mergeCell ref="H98:J98"/>
    <mergeCell ref="D99:F99"/>
    <mergeCell ref="H99:J99"/>
    <mergeCell ref="D94:F94"/>
    <mergeCell ref="H94:J94"/>
    <mergeCell ref="D95:F95"/>
    <mergeCell ref="H95:J95"/>
    <mergeCell ref="D96:F96"/>
    <mergeCell ref="H96:J96"/>
    <mergeCell ref="D91:F91"/>
    <mergeCell ref="H91:J91"/>
    <mergeCell ref="D92:F92"/>
    <mergeCell ref="H92:J92"/>
    <mergeCell ref="D93:F93"/>
    <mergeCell ref="H93:J93"/>
    <mergeCell ref="D88:F88"/>
    <mergeCell ref="H88:J88"/>
    <mergeCell ref="D89:F89"/>
    <mergeCell ref="H89:J89"/>
    <mergeCell ref="D90:F90"/>
    <mergeCell ref="H90:J90"/>
    <mergeCell ref="D85:F85"/>
    <mergeCell ref="H85:J85"/>
    <mergeCell ref="D86:F86"/>
    <mergeCell ref="H86:J86"/>
    <mergeCell ref="D87:F87"/>
    <mergeCell ref="H87:J87"/>
    <mergeCell ref="D82:F82"/>
    <mergeCell ref="H82:J82"/>
    <mergeCell ref="D83:F83"/>
    <mergeCell ref="H83:J83"/>
    <mergeCell ref="D84:F84"/>
    <mergeCell ref="H84:J84"/>
    <mergeCell ref="D79:F79"/>
    <mergeCell ref="H79:J79"/>
    <mergeCell ref="D80:F80"/>
    <mergeCell ref="H80:J80"/>
    <mergeCell ref="D81:F81"/>
    <mergeCell ref="H81:J81"/>
    <mergeCell ref="D76:F76"/>
    <mergeCell ref="H76:J76"/>
    <mergeCell ref="D77:F77"/>
    <mergeCell ref="H77:J77"/>
    <mergeCell ref="D78:F78"/>
    <mergeCell ref="H78:J78"/>
    <mergeCell ref="D73:F73"/>
    <mergeCell ref="H73:J73"/>
    <mergeCell ref="D74:F74"/>
    <mergeCell ref="H74:J74"/>
    <mergeCell ref="D75:F75"/>
    <mergeCell ref="H75:J75"/>
    <mergeCell ref="D70:F70"/>
    <mergeCell ref="H70:J70"/>
    <mergeCell ref="D71:F71"/>
    <mergeCell ref="H71:J71"/>
    <mergeCell ref="D72:F72"/>
    <mergeCell ref="H72:J72"/>
    <mergeCell ref="D67:F67"/>
    <mergeCell ref="H67:J67"/>
    <mergeCell ref="D68:F68"/>
    <mergeCell ref="H68:J68"/>
    <mergeCell ref="D69:F69"/>
    <mergeCell ref="H69:J69"/>
    <mergeCell ref="D64:F64"/>
    <mergeCell ref="H64:J64"/>
    <mergeCell ref="D65:F65"/>
    <mergeCell ref="H65:J65"/>
    <mergeCell ref="D66:F66"/>
    <mergeCell ref="H66:J66"/>
    <mergeCell ref="D61:F61"/>
    <mergeCell ref="H61:J61"/>
    <mergeCell ref="D62:F62"/>
    <mergeCell ref="H62:J62"/>
    <mergeCell ref="D63:F63"/>
    <mergeCell ref="H63:J63"/>
    <mergeCell ref="D58:F58"/>
    <mergeCell ref="H58:J58"/>
    <mergeCell ref="D59:F59"/>
    <mergeCell ref="H59:J59"/>
    <mergeCell ref="D60:F60"/>
    <mergeCell ref="H60:J60"/>
    <mergeCell ref="D55:F55"/>
    <mergeCell ref="H55:J55"/>
    <mergeCell ref="D56:F56"/>
    <mergeCell ref="H56:J56"/>
    <mergeCell ref="D57:F57"/>
    <mergeCell ref="H57:J57"/>
    <mergeCell ref="D52:F52"/>
    <mergeCell ref="H52:J52"/>
    <mergeCell ref="D53:F53"/>
    <mergeCell ref="H53:J53"/>
    <mergeCell ref="D54:F54"/>
    <mergeCell ref="H54:J54"/>
    <mergeCell ref="D49:F49"/>
    <mergeCell ref="H49:J49"/>
    <mergeCell ref="D50:F50"/>
    <mergeCell ref="H50:J50"/>
    <mergeCell ref="D51:F51"/>
    <mergeCell ref="H51:J51"/>
    <mergeCell ref="D46:F46"/>
    <mergeCell ref="H46:J46"/>
    <mergeCell ref="D47:F47"/>
    <mergeCell ref="H47:J47"/>
    <mergeCell ref="D48:F48"/>
    <mergeCell ref="H48:J48"/>
    <mergeCell ref="D43:F43"/>
    <mergeCell ref="H43:J43"/>
    <mergeCell ref="D44:F44"/>
    <mergeCell ref="H44:J44"/>
    <mergeCell ref="D45:F45"/>
    <mergeCell ref="H45:J45"/>
    <mergeCell ref="D40:F40"/>
    <mergeCell ref="H40:J40"/>
    <mergeCell ref="D41:F41"/>
    <mergeCell ref="H41:J41"/>
    <mergeCell ref="D42:F42"/>
    <mergeCell ref="H42:J42"/>
    <mergeCell ref="D37:F37"/>
    <mergeCell ref="H37:J37"/>
    <mergeCell ref="D38:F38"/>
    <mergeCell ref="H38:J38"/>
    <mergeCell ref="D39:F39"/>
    <mergeCell ref="H39:J39"/>
    <mergeCell ref="D34:F34"/>
    <mergeCell ref="H34:J34"/>
    <mergeCell ref="D35:F35"/>
    <mergeCell ref="H35:J35"/>
    <mergeCell ref="D36:F36"/>
    <mergeCell ref="H36:J36"/>
    <mergeCell ref="D31:F31"/>
    <mergeCell ref="H31:J31"/>
    <mergeCell ref="D32:F32"/>
    <mergeCell ref="H32:J32"/>
    <mergeCell ref="D33:F33"/>
    <mergeCell ref="H33:J33"/>
    <mergeCell ref="D28:F28"/>
    <mergeCell ref="H28:J28"/>
    <mergeCell ref="D29:F29"/>
    <mergeCell ref="H29:J29"/>
    <mergeCell ref="D30:F30"/>
    <mergeCell ref="H30:J30"/>
    <mergeCell ref="D25:F25"/>
    <mergeCell ref="H25:J25"/>
    <mergeCell ref="D26:F26"/>
    <mergeCell ref="H26:J26"/>
    <mergeCell ref="D27:F27"/>
    <mergeCell ref="H27:J27"/>
    <mergeCell ref="D22:F22"/>
    <mergeCell ref="H22:J22"/>
    <mergeCell ref="D23:F23"/>
    <mergeCell ref="H23:J23"/>
    <mergeCell ref="D24:F24"/>
    <mergeCell ref="H24:J24"/>
    <mergeCell ref="D19:F19"/>
    <mergeCell ref="H19:J19"/>
    <mergeCell ref="D20:F20"/>
    <mergeCell ref="H20:J20"/>
    <mergeCell ref="D21:F21"/>
    <mergeCell ref="H21:J21"/>
    <mergeCell ref="D16:F16"/>
    <mergeCell ref="H16:J16"/>
    <mergeCell ref="D17:F17"/>
    <mergeCell ref="H17:J17"/>
    <mergeCell ref="D18:F18"/>
    <mergeCell ref="H18:J18"/>
    <mergeCell ref="D13:F13"/>
    <mergeCell ref="H13:J13"/>
    <mergeCell ref="D14:F14"/>
    <mergeCell ref="H14:J14"/>
    <mergeCell ref="D15:F15"/>
    <mergeCell ref="H15:J15"/>
    <mergeCell ref="D10:F10"/>
    <mergeCell ref="H10:J10"/>
    <mergeCell ref="D11:F11"/>
    <mergeCell ref="H11:J11"/>
    <mergeCell ref="D12:F12"/>
    <mergeCell ref="H12:J12"/>
    <mergeCell ref="D7:F7"/>
    <mergeCell ref="H7:J7"/>
    <mergeCell ref="D8:F8"/>
    <mergeCell ref="H8:J8"/>
    <mergeCell ref="D9:F9"/>
    <mergeCell ref="H9:J9"/>
    <mergeCell ref="A1:E1"/>
    <mergeCell ref="E3:I3"/>
    <mergeCell ref="D5:F5"/>
    <mergeCell ref="H5:J5"/>
    <mergeCell ref="D6:F6"/>
    <mergeCell ref="H6:J6"/>
  </mergeCells>
  <pageMargins left="1" right="1" top="1" bottom="1.5000000000000002" header="1" footer="1"/>
  <pageSetup orientation="portrait" horizontalDpi="0" verticalDpi="0"/>
  <headerFooter alignWithMargins="0">
    <oddFooter>&amp;L&amp;C&amp;"Arial"&amp;10&amp;BPage &amp;P&amp;B &amp;R</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589"/>
  <sheetViews>
    <sheetView showGridLines="0" topLeftCell="B1" workbookViewId="0">
      <pane ySplit="1" topLeftCell="A1578" activePane="bottomLeft" state="frozenSplit"/>
      <selection pane="bottomLeft" activeCell="E1580" sqref="E1580"/>
    </sheetView>
  </sheetViews>
  <sheetFormatPr defaultColWidth="30.29296875" defaultRowHeight="15.75" customHeight="1" x14ac:dyDescent="0.4"/>
  <cols>
    <col min="1" max="1" width="30.29296875" style="46"/>
    <col min="2" max="2" width="23.1171875" style="46" customWidth="1"/>
    <col min="3" max="3" width="23.703125" style="46" customWidth="1"/>
    <col min="4" max="4" width="16.1171875" style="46" bestFit="1" customWidth="1"/>
    <col min="5" max="5" width="30.29296875" style="46"/>
    <col min="6" max="6" width="9.703125" style="46" bestFit="1" customWidth="1"/>
    <col min="7" max="9" width="30.29296875" style="46"/>
    <col min="10" max="10" width="33.1171875" style="46" customWidth="1"/>
    <col min="11" max="16384" width="30.29296875" style="46"/>
  </cols>
  <sheetData>
    <row r="1" spans="1:11" ht="15.75" customHeight="1" x14ac:dyDescent="0.4">
      <c r="A1" s="45" t="s">
        <v>6</v>
      </c>
      <c r="B1" s="45" t="s">
        <v>7</v>
      </c>
      <c r="C1" s="45" t="s">
        <v>8</v>
      </c>
      <c r="D1" s="45" t="s">
        <v>9</v>
      </c>
      <c r="E1" s="45" t="s">
        <v>10</v>
      </c>
      <c r="F1" s="45" t="s">
        <v>969</v>
      </c>
      <c r="G1" s="45" t="s">
        <v>11</v>
      </c>
      <c r="H1" s="45" t="s">
        <v>12</v>
      </c>
      <c r="I1" s="45" t="s">
        <v>13</v>
      </c>
      <c r="J1" s="45" t="s">
        <v>14</v>
      </c>
      <c r="K1" s="45" t="s">
        <v>15</v>
      </c>
    </row>
    <row r="2" spans="1:11" ht="15.75" customHeight="1" x14ac:dyDescent="0.4">
      <c r="A2" s="47">
        <v>22868</v>
      </c>
      <c r="B2" s="47" t="s">
        <v>16</v>
      </c>
      <c r="C2" s="47" t="s">
        <v>17</v>
      </c>
      <c r="D2" s="47" t="s">
        <v>18</v>
      </c>
      <c r="E2" s="48">
        <v>38912</v>
      </c>
      <c r="F2" s="49">
        <v>2006</v>
      </c>
      <c r="G2" s="47" t="s">
        <v>19</v>
      </c>
      <c r="H2" s="47"/>
      <c r="I2" s="50">
        <v>22900</v>
      </c>
      <c r="J2" s="47" t="s">
        <v>20</v>
      </c>
      <c r="K2" s="47"/>
    </row>
    <row r="3" spans="1:11" ht="15.75" customHeight="1" x14ac:dyDescent="0.4">
      <c r="A3" s="51">
        <v>22868</v>
      </c>
      <c r="B3" s="51" t="s">
        <v>16</v>
      </c>
      <c r="C3" s="51" t="s">
        <v>21</v>
      </c>
      <c r="D3" s="51" t="s">
        <v>18</v>
      </c>
      <c r="E3" s="52">
        <v>38916</v>
      </c>
      <c r="F3" s="49">
        <v>2006</v>
      </c>
      <c r="G3" s="51" t="s">
        <v>19</v>
      </c>
      <c r="H3" s="51"/>
      <c r="I3" s="53">
        <v>10000</v>
      </c>
      <c r="J3" s="51" t="s">
        <v>22</v>
      </c>
      <c r="K3" s="51"/>
    </row>
    <row r="4" spans="1:11" ht="15.75" customHeight="1" x14ac:dyDescent="0.4">
      <c r="A4" s="47">
        <v>22868</v>
      </c>
      <c r="B4" s="47" t="s">
        <v>16</v>
      </c>
      <c r="C4" s="47" t="s">
        <v>23</v>
      </c>
      <c r="D4" s="47" t="s">
        <v>18</v>
      </c>
      <c r="E4" s="48">
        <v>38917</v>
      </c>
      <c r="F4" s="49">
        <v>2006</v>
      </c>
      <c r="G4" s="47" t="s">
        <v>19</v>
      </c>
      <c r="H4" s="47"/>
      <c r="I4" s="50">
        <v>25000</v>
      </c>
      <c r="J4" s="47" t="s">
        <v>24</v>
      </c>
      <c r="K4" s="47"/>
    </row>
    <row r="5" spans="1:11" ht="15.75" customHeight="1" x14ac:dyDescent="0.4">
      <c r="A5" s="51">
        <v>22868</v>
      </c>
      <c r="B5" s="51" t="s">
        <v>16</v>
      </c>
      <c r="C5" s="51" t="s">
        <v>25</v>
      </c>
      <c r="D5" s="51" t="s">
        <v>18</v>
      </c>
      <c r="E5" s="52">
        <v>38919</v>
      </c>
      <c r="F5" s="49">
        <v>2006</v>
      </c>
      <c r="G5" s="51" t="s">
        <v>19</v>
      </c>
      <c r="H5" s="51"/>
      <c r="I5" s="53">
        <v>20000</v>
      </c>
      <c r="J5" s="51" t="s">
        <v>24</v>
      </c>
      <c r="K5" s="51"/>
    </row>
    <row r="6" spans="1:11" ht="15.75" customHeight="1" x14ac:dyDescent="0.4">
      <c r="A6" s="47">
        <v>22868</v>
      </c>
      <c r="B6" s="47" t="s">
        <v>16</v>
      </c>
      <c r="C6" s="47" t="s">
        <v>26</v>
      </c>
      <c r="D6" s="47" t="s">
        <v>18</v>
      </c>
      <c r="E6" s="48">
        <v>38922</v>
      </c>
      <c r="F6" s="49">
        <v>2006</v>
      </c>
      <c r="G6" s="47" t="s">
        <v>19</v>
      </c>
      <c r="H6" s="47"/>
      <c r="I6" s="50">
        <v>50000</v>
      </c>
      <c r="J6" s="47" t="s">
        <v>20</v>
      </c>
      <c r="K6" s="47"/>
    </row>
    <row r="7" spans="1:11" ht="15.75" customHeight="1" x14ac:dyDescent="0.4">
      <c r="A7" s="51">
        <v>22868</v>
      </c>
      <c r="B7" s="51" t="s">
        <v>16</v>
      </c>
      <c r="C7" s="51" t="s">
        <v>27</v>
      </c>
      <c r="D7" s="51" t="s">
        <v>18</v>
      </c>
      <c r="E7" s="52">
        <v>38924</v>
      </c>
      <c r="F7" s="49">
        <v>2006</v>
      </c>
      <c r="G7" s="51" t="s">
        <v>19</v>
      </c>
      <c r="H7" s="51"/>
      <c r="I7" s="53">
        <v>90000</v>
      </c>
      <c r="J7" s="51" t="s">
        <v>24</v>
      </c>
      <c r="K7" s="51"/>
    </row>
    <row r="8" spans="1:11" ht="15.75" customHeight="1" x14ac:dyDescent="0.4">
      <c r="A8" s="47">
        <v>22868</v>
      </c>
      <c r="B8" s="47" t="s">
        <v>16</v>
      </c>
      <c r="C8" s="47" t="s">
        <v>28</v>
      </c>
      <c r="D8" s="47" t="s">
        <v>18</v>
      </c>
      <c r="E8" s="48">
        <v>38929</v>
      </c>
      <c r="F8" s="49">
        <v>2006</v>
      </c>
      <c r="G8" s="47" t="s">
        <v>19</v>
      </c>
      <c r="H8" s="47"/>
      <c r="I8" s="50">
        <v>180000</v>
      </c>
      <c r="J8" s="47" t="s">
        <v>24</v>
      </c>
      <c r="K8" s="47"/>
    </row>
    <row r="9" spans="1:11" ht="15.75" customHeight="1" x14ac:dyDescent="0.4">
      <c r="A9" s="51">
        <v>22868</v>
      </c>
      <c r="B9" s="51" t="s">
        <v>16</v>
      </c>
      <c r="C9" s="51" t="s">
        <v>29</v>
      </c>
      <c r="D9" s="51" t="s">
        <v>18</v>
      </c>
      <c r="E9" s="52">
        <v>38931</v>
      </c>
      <c r="F9" s="49">
        <v>2006</v>
      </c>
      <c r="G9" s="51" t="s">
        <v>19</v>
      </c>
      <c r="H9" s="51"/>
      <c r="I9" s="53">
        <v>55000</v>
      </c>
      <c r="J9" s="51" t="s">
        <v>24</v>
      </c>
      <c r="K9" s="51"/>
    </row>
    <row r="10" spans="1:11" ht="15.75" customHeight="1" x14ac:dyDescent="0.4">
      <c r="A10" s="47">
        <v>22868</v>
      </c>
      <c r="B10" s="47" t="s">
        <v>16</v>
      </c>
      <c r="C10" s="47" t="s">
        <v>30</v>
      </c>
      <c r="D10" s="47" t="s">
        <v>18</v>
      </c>
      <c r="E10" s="48">
        <v>38937</v>
      </c>
      <c r="F10" s="49">
        <v>2006</v>
      </c>
      <c r="G10" s="47" t="s">
        <v>19</v>
      </c>
      <c r="H10" s="47"/>
      <c r="I10" s="50">
        <v>26000</v>
      </c>
      <c r="J10" s="47" t="s">
        <v>22</v>
      </c>
      <c r="K10" s="47"/>
    </row>
    <row r="11" spans="1:11" ht="15.75" customHeight="1" x14ac:dyDescent="0.4">
      <c r="A11" s="51">
        <v>22868</v>
      </c>
      <c r="B11" s="51" t="s">
        <v>16</v>
      </c>
      <c r="C11" s="51" t="s">
        <v>31</v>
      </c>
      <c r="D11" s="51" t="s">
        <v>18</v>
      </c>
      <c r="E11" s="52">
        <v>38941</v>
      </c>
      <c r="F11" s="49">
        <v>2006</v>
      </c>
      <c r="G11" s="51" t="s">
        <v>19</v>
      </c>
      <c r="H11" s="51"/>
      <c r="I11" s="53">
        <v>170000</v>
      </c>
      <c r="J11" s="51" t="s">
        <v>22</v>
      </c>
      <c r="K11" s="51"/>
    </row>
    <row r="12" spans="1:11" ht="15.75" customHeight="1" x14ac:dyDescent="0.4">
      <c r="A12" s="47">
        <v>22868</v>
      </c>
      <c r="B12" s="47" t="s">
        <v>16</v>
      </c>
      <c r="C12" s="47" t="s">
        <v>32</v>
      </c>
      <c r="D12" s="47" t="s">
        <v>18</v>
      </c>
      <c r="E12" s="48">
        <v>38951</v>
      </c>
      <c r="F12" s="49">
        <v>2006</v>
      </c>
      <c r="G12" s="47" t="s">
        <v>19</v>
      </c>
      <c r="H12" s="47"/>
      <c r="I12" s="50">
        <v>50000</v>
      </c>
      <c r="J12" s="47" t="s">
        <v>33</v>
      </c>
      <c r="K12" s="47"/>
    </row>
    <row r="13" spans="1:11" ht="15.75" customHeight="1" x14ac:dyDescent="0.4">
      <c r="A13" s="51">
        <v>22868</v>
      </c>
      <c r="B13" s="51" t="s">
        <v>16</v>
      </c>
      <c r="C13" s="51" t="s">
        <v>34</v>
      </c>
      <c r="D13" s="51" t="s">
        <v>18</v>
      </c>
      <c r="E13" s="52">
        <v>38952</v>
      </c>
      <c r="F13" s="49">
        <v>2006</v>
      </c>
      <c r="G13" s="51" t="s">
        <v>19</v>
      </c>
      <c r="H13" s="51"/>
      <c r="I13" s="53">
        <v>120000</v>
      </c>
      <c r="J13" s="51" t="s">
        <v>24</v>
      </c>
      <c r="K13" s="51"/>
    </row>
    <row r="14" spans="1:11" ht="15.75" customHeight="1" x14ac:dyDescent="0.4">
      <c r="A14" s="47">
        <v>22868</v>
      </c>
      <c r="B14" s="47" t="s">
        <v>16</v>
      </c>
      <c r="C14" s="47" t="s">
        <v>35</v>
      </c>
      <c r="D14" s="47" t="s">
        <v>18</v>
      </c>
      <c r="E14" s="48">
        <v>38956</v>
      </c>
      <c r="F14" s="49">
        <v>2006</v>
      </c>
      <c r="G14" s="47" t="s">
        <v>19</v>
      </c>
      <c r="H14" s="47"/>
      <c r="I14" s="50">
        <v>10000</v>
      </c>
      <c r="J14" s="47" t="s">
        <v>33</v>
      </c>
      <c r="K14" s="47"/>
    </row>
    <row r="15" spans="1:11" ht="15.75" customHeight="1" x14ac:dyDescent="0.4">
      <c r="A15" s="51">
        <v>22868</v>
      </c>
      <c r="B15" s="51" t="s">
        <v>16</v>
      </c>
      <c r="C15" s="51" t="s">
        <v>36</v>
      </c>
      <c r="D15" s="51" t="s">
        <v>18</v>
      </c>
      <c r="E15" s="52">
        <v>39122</v>
      </c>
      <c r="F15" s="49">
        <v>2007</v>
      </c>
      <c r="G15" s="51" t="s">
        <v>19</v>
      </c>
      <c r="H15" s="51"/>
      <c r="I15" s="53">
        <v>60000</v>
      </c>
      <c r="J15" s="51" t="s">
        <v>20</v>
      </c>
      <c r="K15" s="51"/>
    </row>
    <row r="16" spans="1:11" ht="15.75" customHeight="1" x14ac:dyDescent="0.4">
      <c r="A16" s="47">
        <v>22868</v>
      </c>
      <c r="B16" s="47" t="s">
        <v>16</v>
      </c>
      <c r="C16" s="47" t="s">
        <v>37</v>
      </c>
      <c r="D16" s="47" t="s">
        <v>18</v>
      </c>
      <c r="E16" s="48">
        <v>39123</v>
      </c>
      <c r="F16" s="49">
        <v>2007</v>
      </c>
      <c r="G16" s="47" t="s">
        <v>19</v>
      </c>
      <c r="H16" s="47"/>
      <c r="I16" s="50">
        <v>132900</v>
      </c>
      <c r="J16" s="47" t="s">
        <v>33</v>
      </c>
      <c r="K16" s="47"/>
    </row>
    <row r="17" spans="1:11" ht="15.75" customHeight="1" x14ac:dyDescent="0.4">
      <c r="A17" s="51">
        <v>22868</v>
      </c>
      <c r="B17" s="51" t="s">
        <v>16</v>
      </c>
      <c r="C17" s="51" t="s">
        <v>38</v>
      </c>
      <c r="D17" s="51" t="s">
        <v>18</v>
      </c>
      <c r="E17" s="52">
        <v>39124</v>
      </c>
      <c r="F17" s="49">
        <v>2007</v>
      </c>
      <c r="G17" s="51" t="s">
        <v>19</v>
      </c>
      <c r="H17" s="51"/>
      <c r="I17" s="53">
        <v>110000</v>
      </c>
      <c r="J17" s="51" t="s">
        <v>22</v>
      </c>
      <c r="K17" s="51"/>
    </row>
    <row r="18" spans="1:11" ht="15.75" customHeight="1" x14ac:dyDescent="0.4">
      <c r="A18" s="47">
        <v>22868</v>
      </c>
      <c r="B18" s="47" t="s">
        <v>16</v>
      </c>
      <c r="C18" s="47" t="s">
        <v>39</v>
      </c>
      <c r="D18" s="47" t="s">
        <v>18</v>
      </c>
      <c r="E18" s="48">
        <v>39127</v>
      </c>
      <c r="F18" s="49">
        <v>2007</v>
      </c>
      <c r="G18" s="47" t="s">
        <v>19</v>
      </c>
      <c r="H18" s="47"/>
      <c r="I18" s="50">
        <v>30000</v>
      </c>
      <c r="J18" s="47" t="s">
        <v>24</v>
      </c>
      <c r="K18" s="47"/>
    </row>
    <row r="19" spans="1:11" ht="15.75" customHeight="1" x14ac:dyDescent="0.4">
      <c r="A19" s="51">
        <v>22868</v>
      </c>
      <c r="B19" s="51" t="s">
        <v>16</v>
      </c>
      <c r="C19" s="51" t="s">
        <v>40</v>
      </c>
      <c r="D19" s="51" t="s">
        <v>18</v>
      </c>
      <c r="E19" s="52">
        <v>39129</v>
      </c>
      <c r="F19" s="49">
        <v>2007</v>
      </c>
      <c r="G19" s="51" t="s">
        <v>19</v>
      </c>
      <c r="H19" s="51"/>
      <c r="I19" s="53">
        <v>17000</v>
      </c>
      <c r="J19" s="51" t="s">
        <v>41</v>
      </c>
      <c r="K19" s="51"/>
    </row>
    <row r="20" spans="1:11" ht="15.75" customHeight="1" x14ac:dyDescent="0.4">
      <c r="A20" s="47">
        <v>22868</v>
      </c>
      <c r="B20" s="47" t="s">
        <v>16</v>
      </c>
      <c r="C20" s="47" t="s">
        <v>42</v>
      </c>
      <c r="D20" s="47" t="s">
        <v>18</v>
      </c>
      <c r="E20" s="48">
        <v>39132</v>
      </c>
      <c r="F20" s="49">
        <v>2007</v>
      </c>
      <c r="G20" s="47" t="s">
        <v>19</v>
      </c>
      <c r="H20" s="47"/>
      <c r="I20" s="50">
        <v>10000</v>
      </c>
      <c r="J20" s="47" t="s">
        <v>22</v>
      </c>
      <c r="K20" s="47"/>
    </row>
    <row r="21" spans="1:11" ht="15.75" customHeight="1" x14ac:dyDescent="0.4">
      <c r="A21" s="51">
        <v>22868</v>
      </c>
      <c r="B21" s="51" t="s">
        <v>16</v>
      </c>
      <c r="C21" s="51" t="s">
        <v>43</v>
      </c>
      <c r="D21" s="51" t="s">
        <v>18</v>
      </c>
      <c r="E21" s="52">
        <v>39133</v>
      </c>
      <c r="F21" s="49">
        <v>2007</v>
      </c>
      <c r="G21" s="51" t="s">
        <v>19</v>
      </c>
      <c r="H21" s="51"/>
      <c r="I21" s="53">
        <v>90000</v>
      </c>
      <c r="J21" s="51" t="s">
        <v>44</v>
      </c>
      <c r="K21" s="51"/>
    </row>
    <row r="22" spans="1:11" ht="15.75" customHeight="1" x14ac:dyDescent="0.4">
      <c r="A22" s="47">
        <v>22868</v>
      </c>
      <c r="B22" s="47" t="s">
        <v>16</v>
      </c>
      <c r="C22" s="47" t="s">
        <v>45</v>
      </c>
      <c r="D22" s="47" t="s">
        <v>18</v>
      </c>
      <c r="E22" s="48">
        <v>39135</v>
      </c>
      <c r="F22" s="49">
        <v>2007</v>
      </c>
      <c r="G22" s="47" t="s">
        <v>19</v>
      </c>
      <c r="H22" s="47"/>
      <c r="I22" s="50">
        <v>90000</v>
      </c>
      <c r="J22" s="47" t="s">
        <v>22</v>
      </c>
      <c r="K22" s="47"/>
    </row>
    <row r="23" spans="1:11" ht="15.75" customHeight="1" x14ac:dyDescent="0.4">
      <c r="A23" s="51">
        <v>22868</v>
      </c>
      <c r="B23" s="51" t="s">
        <v>16</v>
      </c>
      <c r="C23" s="51" t="s">
        <v>46</v>
      </c>
      <c r="D23" s="51" t="s">
        <v>18</v>
      </c>
      <c r="E23" s="52">
        <v>39136</v>
      </c>
      <c r="F23" s="49">
        <v>2007</v>
      </c>
      <c r="G23" s="51" t="s">
        <v>19</v>
      </c>
      <c r="H23" s="51"/>
      <c r="I23" s="53">
        <v>50000</v>
      </c>
      <c r="J23" s="51" t="s">
        <v>47</v>
      </c>
      <c r="K23" s="51"/>
    </row>
    <row r="24" spans="1:11" ht="15.75" customHeight="1" x14ac:dyDescent="0.4">
      <c r="A24" s="47">
        <v>22868</v>
      </c>
      <c r="B24" s="47" t="s">
        <v>16</v>
      </c>
      <c r="C24" s="47" t="s">
        <v>48</v>
      </c>
      <c r="D24" s="47" t="s">
        <v>18</v>
      </c>
      <c r="E24" s="48">
        <v>39139</v>
      </c>
      <c r="F24" s="49">
        <v>2007</v>
      </c>
      <c r="G24" s="47" t="s">
        <v>19</v>
      </c>
      <c r="H24" s="47"/>
      <c r="I24" s="50">
        <v>100040</v>
      </c>
      <c r="J24" s="47" t="s">
        <v>24</v>
      </c>
      <c r="K24" s="47"/>
    </row>
    <row r="25" spans="1:11" ht="15.75" customHeight="1" x14ac:dyDescent="0.4">
      <c r="A25" s="51">
        <v>22868</v>
      </c>
      <c r="B25" s="51" t="s">
        <v>16</v>
      </c>
      <c r="C25" s="51" t="s">
        <v>49</v>
      </c>
      <c r="D25" s="51" t="s">
        <v>18</v>
      </c>
      <c r="E25" s="52">
        <v>39141</v>
      </c>
      <c r="F25" s="49">
        <v>2007</v>
      </c>
      <c r="G25" s="51" t="s">
        <v>19</v>
      </c>
      <c r="H25" s="51"/>
      <c r="I25" s="53">
        <v>150000</v>
      </c>
      <c r="J25" s="51" t="s">
        <v>33</v>
      </c>
      <c r="K25" s="51"/>
    </row>
    <row r="26" spans="1:11" ht="15.75" customHeight="1" x14ac:dyDescent="0.4">
      <c r="A26" s="47">
        <v>22868</v>
      </c>
      <c r="B26" s="47" t="s">
        <v>16</v>
      </c>
      <c r="C26" s="47" t="s">
        <v>50</v>
      </c>
      <c r="D26" s="47" t="s">
        <v>18</v>
      </c>
      <c r="E26" s="48">
        <v>39269</v>
      </c>
      <c r="F26" s="49">
        <v>2007</v>
      </c>
      <c r="G26" s="47" t="s">
        <v>19</v>
      </c>
      <c r="H26" s="47"/>
      <c r="I26" s="50">
        <v>200000</v>
      </c>
      <c r="J26" s="47" t="s">
        <v>20</v>
      </c>
      <c r="K26" s="47"/>
    </row>
    <row r="27" spans="1:11" ht="15.75" customHeight="1" x14ac:dyDescent="0.4">
      <c r="A27" s="51">
        <v>22868</v>
      </c>
      <c r="B27" s="51" t="s">
        <v>16</v>
      </c>
      <c r="C27" s="51" t="s">
        <v>51</v>
      </c>
      <c r="D27" s="51" t="s">
        <v>18</v>
      </c>
      <c r="E27" s="52">
        <v>39277</v>
      </c>
      <c r="F27" s="49">
        <v>2007</v>
      </c>
      <c r="G27" s="51" t="s">
        <v>19</v>
      </c>
      <c r="H27" s="51"/>
      <c r="I27" s="53">
        <v>100000</v>
      </c>
      <c r="J27" s="51" t="s">
        <v>24</v>
      </c>
      <c r="K27" s="51"/>
    </row>
    <row r="28" spans="1:11" ht="15.75" customHeight="1" x14ac:dyDescent="0.4">
      <c r="A28" s="47">
        <v>22868</v>
      </c>
      <c r="B28" s="47" t="s">
        <v>16</v>
      </c>
      <c r="C28" s="47" t="s">
        <v>52</v>
      </c>
      <c r="D28" s="47" t="s">
        <v>18</v>
      </c>
      <c r="E28" s="48">
        <v>39284</v>
      </c>
      <c r="F28" s="49">
        <v>2007</v>
      </c>
      <c r="G28" s="47"/>
      <c r="H28" s="47"/>
      <c r="I28" s="50">
        <v>10000</v>
      </c>
      <c r="J28" s="47"/>
      <c r="K28" s="47"/>
    </row>
    <row r="29" spans="1:11" ht="15.75" customHeight="1" x14ac:dyDescent="0.4">
      <c r="A29" s="51">
        <v>22868</v>
      </c>
      <c r="B29" s="51" t="s">
        <v>16</v>
      </c>
      <c r="C29" s="51" t="s">
        <v>53</v>
      </c>
      <c r="D29" s="51" t="s">
        <v>18</v>
      </c>
      <c r="E29" s="52">
        <v>39287</v>
      </c>
      <c r="F29" s="49">
        <v>2007</v>
      </c>
      <c r="G29" s="51" t="s">
        <v>19</v>
      </c>
      <c r="H29" s="51"/>
      <c r="I29" s="53">
        <v>20000</v>
      </c>
      <c r="J29" s="51" t="s">
        <v>24</v>
      </c>
      <c r="K29" s="51"/>
    </row>
    <row r="30" spans="1:11" ht="15.75" customHeight="1" x14ac:dyDescent="0.4">
      <c r="A30" s="47">
        <v>22868</v>
      </c>
      <c r="B30" s="47" t="s">
        <v>16</v>
      </c>
      <c r="C30" s="47" t="s">
        <v>54</v>
      </c>
      <c r="D30" s="47" t="s">
        <v>18</v>
      </c>
      <c r="E30" s="48">
        <v>39288</v>
      </c>
      <c r="F30" s="49">
        <v>2007</v>
      </c>
      <c r="G30" s="47" t="s">
        <v>19</v>
      </c>
      <c r="H30" s="47"/>
      <c r="I30" s="50">
        <v>50000</v>
      </c>
      <c r="J30" s="47" t="s">
        <v>24</v>
      </c>
      <c r="K30" s="47"/>
    </row>
    <row r="31" spans="1:11" ht="15.75" customHeight="1" x14ac:dyDescent="0.4">
      <c r="A31" s="51">
        <v>22868</v>
      </c>
      <c r="B31" s="51" t="s">
        <v>16</v>
      </c>
      <c r="C31" s="51" t="s">
        <v>55</v>
      </c>
      <c r="D31" s="51" t="s">
        <v>18</v>
      </c>
      <c r="E31" s="52">
        <v>39291</v>
      </c>
      <c r="F31" s="49">
        <v>2007</v>
      </c>
      <c r="G31" s="51" t="s">
        <v>19</v>
      </c>
      <c r="H31" s="51"/>
      <c r="I31" s="53">
        <v>50000</v>
      </c>
      <c r="J31" s="51" t="s">
        <v>33</v>
      </c>
      <c r="K31" s="51"/>
    </row>
    <row r="32" spans="1:11" ht="15.75" customHeight="1" x14ac:dyDescent="0.4">
      <c r="A32" s="47">
        <v>22868</v>
      </c>
      <c r="B32" s="47" t="s">
        <v>16</v>
      </c>
      <c r="C32" s="47" t="s">
        <v>56</v>
      </c>
      <c r="D32" s="47" t="s">
        <v>18</v>
      </c>
      <c r="E32" s="48">
        <v>39292</v>
      </c>
      <c r="F32" s="49">
        <v>2007</v>
      </c>
      <c r="G32" s="47" t="s">
        <v>19</v>
      </c>
      <c r="H32" s="47"/>
      <c r="I32" s="50">
        <v>20000</v>
      </c>
      <c r="J32" s="47" t="s">
        <v>22</v>
      </c>
      <c r="K32" s="47"/>
    </row>
    <row r="33" spans="1:11" ht="15.75" customHeight="1" x14ac:dyDescent="0.4">
      <c r="A33" s="51">
        <v>22868</v>
      </c>
      <c r="B33" s="51" t="s">
        <v>16</v>
      </c>
      <c r="C33" s="51" t="s">
        <v>57</v>
      </c>
      <c r="D33" s="51" t="s">
        <v>18</v>
      </c>
      <c r="E33" s="52">
        <v>39293</v>
      </c>
      <c r="F33" s="49">
        <v>2007</v>
      </c>
      <c r="G33" s="51" t="s">
        <v>19</v>
      </c>
      <c r="H33" s="51"/>
      <c r="I33" s="53">
        <v>20000</v>
      </c>
      <c r="J33" s="51" t="s">
        <v>24</v>
      </c>
      <c r="K33" s="51"/>
    </row>
    <row r="34" spans="1:11" ht="15.75" customHeight="1" x14ac:dyDescent="0.4">
      <c r="A34" s="47">
        <v>22868</v>
      </c>
      <c r="B34" s="47" t="s">
        <v>16</v>
      </c>
      <c r="C34" s="47" t="s">
        <v>58</v>
      </c>
      <c r="D34" s="47" t="s">
        <v>18</v>
      </c>
      <c r="E34" s="48">
        <v>39299</v>
      </c>
      <c r="F34" s="49">
        <v>2007</v>
      </c>
      <c r="G34" s="47" t="s">
        <v>19</v>
      </c>
      <c r="H34" s="47"/>
      <c r="I34" s="50">
        <v>80000</v>
      </c>
      <c r="J34" s="47" t="s">
        <v>24</v>
      </c>
      <c r="K34" s="47"/>
    </row>
    <row r="35" spans="1:11" ht="15.75" customHeight="1" x14ac:dyDescent="0.4">
      <c r="A35" s="51">
        <v>22868</v>
      </c>
      <c r="B35" s="51" t="s">
        <v>16</v>
      </c>
      <c r="C35" s="51" t="s">
        <v>59</v>
      </c>
      <c r="D35" s="51" t="s">
        <v>18</v>
      </c>
      <c r="E35" s="52">
        <v>39300</v>
      </c>
      <c r="F35" s="49">
        <v>2007</v>
      </c>
      <c r="G35" s="51" t="s">
        <v>19</v>
      </c>
      <c r="H35" s="51"/>
      <c r="I35" s="53">
        <v>100000</v>
      </c>
      <c r="J35" s="51" t="s">
        <v>33</v>
      </c>
      <c r="K35" s="51"/>
    </row>
    <row r="36" spans="1:11" ht="15.75" customHeight="1" x14ac:dyDescent="0.4">
      <c r="A36" s="47">
        <v>22868</v>
      </c>
      <c r="B36" s="47" t="s">
        <v>16</v>
      </c>
      <c r="C36" s="47" t="s">
        <v>60</v>
      </c>
      <c r="D36" s="47" t="s">
        <v>18</v>
      </c>
      <c r="E36" s="48">
        <v>39301</v>
      </c>
      <c r="F36" s="49">
        <v>2007</v>
      </c>
      <c r="G36" s="47" t="s">
        <v>19</v>
      </c>
      <c r="H36" s="47"/>
      <c r="I36" s="50">
        <v>20000</v>
      </c>
      <c r="J36" s="47" t="s">
        <v>20</v>
      </c>
      <c r="K36" s="47"/>
    </row>
    <row r="37" spans="1:11" ht="15.75" customHeight="1" x14ac:dyDescent="0.4">
      <c r="A37" s="51">
        <v>22868</v>
      </c>
      <c r="B37" s="51" t="s">
        <v>16</v>
      </c>
      <c r="C37" s="51" t="s">
        <v>61</v>
      </c>
      <c r="D37" s="51" t="s">
        <v>18</v>
      </c>
      <c r="E37" s="52">
        <v>39302</v>
      </c>
      <c r="F37" s="49">
        <v>2007</v>
      </c>
      <c r="G37" s="51" t="s">
        <v>19</v>
      </c>
      <c r="H37" s="51"/>
      <c r="I37" s="53">
        <v>20000</v>
      </c>
      <c r="J37" s="51" t="s">
        <v>62</v>
      </c>
      <c r="K37" s="51"/>
    </row>
    <row r="38" spans="1:11" ht="15.75" customHeight="1" x14ac:dyDescent="0.4">
      <c r="A38" s="47">
        <v>22868</v>
      </c>
      <c r="B38" s="47" t="s">
        <v>16</v>
      </c>
      <c r="C38" s="47" t="s">
        <v>63</v>
      </c>
      <c r="D38" s="47" t="s">
        <v>18</v>
      </c>
      <c r="E38" s="48">
        <v>39358</v>
      </c>
      <c r="F38" s="49">
        <v>2007</v>
      </c>
      <c r="G38" s="47" t="s">
        <v>19</v>
      </c>
      <c r="H38" s="47"/>
      <c r="I38" s="50">
        <v>20000</v>
      </c>
      <c r="J38" s="47" t="s">
        <v>22</v>
      </c>
      <c r="K38" s="47"/>
    </row>
    <row r="39" spans="1:11" ht="15.75" customHeight="1" x14ac:dyDescent="0.4">
      <c r="A39" s="51">
        <v>22868</v>
      </c>
      <c r="B39" s="51" t="s">
        <v>16</v>
      </c>
      <c r="C39" s="51" t="s">
        <v>64</v>
      </c>
      <c r="D39" s="51" t="s">
        <v>18</v>
      </c>
      <c r="E39" s="52">
        <v>39359</v>
      </c>
      <c r="F39" s="49">
        <v>2007</v>
      </c>
      <c r="G39" s="51" t="s">
        <v>19</v>
      </c>
      <c r="H39" s="51"/>
      <c r="I39" s="53">
        <v>96000</v>
      </c>
      <c r="J39" s="51" t="s">
        <v>24</v>
      </c>
      <c r="K39" s="51"/>
    </row>
    <row r="40" spans="1:11" ht="15.75" customHeight="1" x14ac:dyDescent="0.4">
      <c r="A40" s="47">
        <v>22868</v>
      </c>
      <c r="B40" s="47" t="s">
        <v>16</v>
      </c>
      <c r="C40" s="47" t="s">
        <v>64</v>
      </c>
      <c r="D40" s="47" t="s">
        <v>65</v>
      </c>
      <c r="E40" s="48">
        <v>39359</v>
      </c>
      <c r="F40" s="49">
        <v>2007</v>
      </c>
      <c r="G40" s="47" t="s">
        <v>66</v>
      </c>
      <c r="H40" s="47"/>
      <c r="I40" s="50">
        <v>96000</v>
      </c>
      <c r="J40" s="47"/>
      <c r="K40" s="47"/>
    </row>
    <row r="41" spans="1:11" ht="15.75" customHeight="1" x14ac:dyDescent="0.4">
      <c r="A41" s="51">
        <v>22868</v>
      </c>
      <c r="B41" s="51" t="s">
        <v>16</v>
      </c>
      <c r="C41" s="51" t="s">
        <v>67</v>
      </c>
      <c r="D41" s="51" t="s">
        <v>18</v>
      </c>
      <c r="E41" s="52">
        <v>39360</v>
      </c>
      <c r="F41" s="49">
        <v>2007</v>
      </c>
      <c r="G41" s="51" t="s">
        <v>19</v>
      </c>
      <c r="H41" s="51"/>
      <c r="I41" s="53">
        <v>40000</v>
      </c>
      <c r="J41" s="51" t="s">
        <v>44</v>
      </c>
      <c r="K41" s="51"/>
    </row>
    <row r="42" spans="1:11" ht="15.75" customHeight="1" x14ac:dyDescent="0.4">
      <c r="A42" s="47">
        <v>22868</v>
      </c>
      <c r="B42" s="47" t="s">
        <v>16</v>
      </c>
      <c r="C42" s="47" t="s">
        <v>68</v>
      </c>
      <c r="D42" s="47" t="s">
        <v>18</v>
      </c>
      <c r="E42" s="48">
        <v>39361</v>
      </c>
      <c r="F42" s="49">
        <v>2007</v>
      </c>
      <c r="G42" s="47" t="s">
        <v>19</v>
      </c>
      <c r="H42" s="47"/>
      <c r="I42" s="50">
        <v>76880</v>
      </c>
      <c r="J42" s="47" t="s">
        <v>47</v>
      </c>
      <c r="K42" s="47"/>
    </row>
    <row r="43" spans="1:11" ht="15.75" customHeight="1" x14ac:dyDescent="0.4">
      <c r="A43" s="51">
        <v>22868</v>
      </c>
      <c r="B43" s="51" t="s">
        <v>16</v>
      </c>
      <c r="C43" s="51" t="s">
        <v>69</v>
      </c>
      <c r="D43" s="51" t="s">
        <v>18</v>
      </c>
      <c r="E43" s="52">
        <v>39362</v>
      </c>
      <c r="F43" s="49">
        <v>2007</v>
      </c>
      <c r="G43" s="51" t="s">
        <v>19</v>
      </c>
      <c r="H43" s="51"/>
      <c r="I43" s="53">
        <v>200000</v>
      </c>
      <c r="J43" s="51" t="s">
        <v>24</v>
      </c>
      <c r="K43" s="51"/>
    </row>
    <row r="44" spans="1:11" ht="15.75" customHeight="1" x14ac:dyDescent="0.4">
      <c r="A44" s="47">
        <v>22868</v>
      </c>
      <c r="B44" s="47" t="s">
        <v>16</v>
      </c>
      <c r="C44" s="47" t="s">
        <v>70</v>
      </c>
      <c r="D44" s="47" t="s">
        <v>18</v>
      </c>
      <c r="E44" s="48">
        <v>39363</v>
      </c>
      <c r="F44" s="49">
        <v>2007</v>
      </c>
      <c r="G44" s="47" t="s">
        <v>19</v>
      </c>
      <c r="H44" s="47"/>
      <c r="I44" s="50">
        <v>100000</v>
      </c>
      <c r="J44" s="47" t="s">
        <v>44</v>
      </c>
      <c r="K44" s="47"/>
    </row>
    <row r="45" spans="1:11" ht="15.75" customHeight="1" x14ac:dyDescent="0.4">
      <c r="A45" s="51">
        <v>22868</v>
      </c>
      <c r="B45" s="51" t="s">
        <v>16</v>
      </c>
      <c r="C45" s="51" t="s">
        <v>71</v>
      </c>
      <c r="D45" s="51" t="s">
        <v>18</v>
      </c>
      <c r="E45" s="52">
        <v>39365</v>
      </c>
      <c r="F45" s="49">
        <v>2007</v>
      </c>
      <c r="G45" s="51" t="s">
        <v>19</v>
      </c>
      <c r="H45" s="51"/>
      <c r="I45" s="53">
        <v>126000</v>
      </c>
      <c r="J45" s="51" t="s">
        <v>44</v>
      </c>
      <c r="K45" s="51"/>
    </row>
    <row r="46" spans="1:11" ht="15.75" customHeight="1" x14ac:dyDescent="0.4">
      <c r="A46" s="47">
        <v>22868</v>
      </c>
      <c r="B46" s="47" t="s">
        <v>16</v>
      </c>
      <c r="C46" s="47" t="s">
        <v>72</v>
      </c>
      <c r="D46" s="47" t="s">
        <v>18</v>
      </c>
      <c r="E46" s="48">
        <v>39367</v>
      </c>
      <c r="F46" s="49">
        <v>2007</v>
      </c>
      <c r="G46" s="47" t="s">
        <v>19</v>
      </c>
      <c r="H46" s="47"/>
      <c r="I46" s="50">
        <v>45000</v>
      </c>
      <c r="J46" s="47" t="s">
        <v>47</v>
      </c>
      <c r="K46" s="47"/>
    </row>
    <row r="47" spans="1:11" ht="15.75" customHeight="1" x14ac:dyDescent="0.4">
      <c r="A47" s="51">
        <v>22868</v>
      </c>
      <c r="B47" s="51" t="s">
        <v>16</v>
      </c>
      <c r="C47" s="51" t="s">
        <v>73</v>
      </c>
      <c r="D47" s="51" t="s">
        <v>18</v>
      </c>
      <c r="E47" s="52">
        <v>39442</v>
      </c>
      <c r="F47" s="49">
        <v>2007</v>
      </c>
      <c r="G47" s="51" t="s">
        <v>19</v>
      </c>
      <c r="H47" s="51"/>
      <c r="I47" s="53">
        <v>100000</v>
      </c>
      <c r="J47" s="51" t="s">
        <v>47</v>
      </c>
      <c r="K47" s="51"/>
    </row>
    <row r="48" spans="1:11" ht="15.75" customHeight="1" x14ac:dyDescent="0.4">
      <c r="A48" s="47">
        <v>22868</v>
      </c>
      <c r="B48" s="47" t="s">
        <v>16</v>
      </c>
      <c r="C48" s="47" t="s">
        <v>74</v>
      </c>
      <c r="D48" s="47" t="s">
        <v>18</v>
      </c>
      <c r="E48" s="48">
        <v>39443</v>
      </c>
      <c r="F48" s="49">
        <v>2007</v>
      </c>
      <c r="G48" s="47" t="s">
        <v>19</v>
      </c>
      <c r="H48" s="47"/>
      <c r="I48" s="50">
        <v>100000</v>
      </c>
      <c r="J48" s="47" t="s">
        <v>44</v>
      </c>
      <c r="K48" s="47"/>
    </row>
    <row r="49" spans="1:11" ht="15.75" customHeight="1" x14ac:dyDescent="0.4">
      <c r="A49" s="51">
        <v>22868</v>
      </c>
      <c r="B49" s="51" t="s">
        <v>16</v>
      </c>
      <c r="C49" s="51" t="s">
        <v>75</v>
      </c>
      <c r="D49" s="51" t="s">
        <v>18</v>
      </c>
      <c r="E49" s="52">
        <v>39447</v>
      </c>
      <c r="F49" s="49">
        <v>2007</v>
      </c>
      <c r="G49" s="51" t="s">
        <v>19</v>
      </c>
      <c r="H49" s="51"/>
      <c r="I49" s="53">
        <v>200000</v>
      </c>
      <c r="J49" s="51" t="s">
        <v>33</v>
      </c>
      <c r="K49" s="51"/>
    </row>
    <row r="50" spans="1:11" ht="15.75" customHeight="1" x14ac:dyDescent="0.4">
      <c r="A50" s="47">
        <v>22868</v>
      </c>
      <c r="B50" s="47" t="s">
        <v>16</v>
      </c>
      <c r="C50" s="47" t="s">
        <v>76</v>
      </c>
      <c r="D50" s="47" t="s">
        <v>18</v>
      </c>
      <c r="E50" s="48">
        <v>39448</v>
      </c>
      <c r="F50" s="49">
        <v>2008</v>
      </c>
      <c r="G50" s="47" t="s">
        <v>19</v>
      </c>
      <c r="H50" s="47"/>
      <c r="I50" s="50">
        <v>159980</v>
      </c>
      <c r="J50" s="47" t="s">
        <v>47</v>
      </c>
      <c r="K50" s="47"/>
    </row>
    <row r="51" spans="1:11" ht="15.75" customHeight="1" x14ac:dyDescent="0.4">
      <c r="A51" s="51">
        <v>22868</v>
      </c>
      <c r="B51" s="51" t="s">
        <v>16</v>
      </c>
      <c r="C51" s="51" t="s">
        <v>77</v>
      </c>
      <c r="D51" s="51" t="s">
        <v>18</v>
      </c>
      <c r="E51" s="52">
        <v>39449</v>
      </c>
      <c r="F51" s="49">
        <v>2008</v>
      </c>
      <c r="G51" s="51" t="s">
        <v>19</v>
      </c>
      <c r="H51" s="51"/>
      <c r="I51" s="53">
        <v>340000</v>
      </c>
      <c r="J51" s="51" t="s">
        <v>47</v>
      </c>
      <c r="K51" s="51"/>
    </row>
    <row r="52" spans="1:11" ht="15.75" customHeight="1" x14ac:dyDescent="0.4">
      <c r="A52" s="47">
        <v>22868</v>
      </c>
      <c r="B52" s="47" t="s">
        <v>16</v>
      </c>
      <c r="C52" s="47" t="s">
        <v>78</v>
      </c>
      <c r="D52" s="47" t="s">
        <v>18</v>
      </c>
      <c r="E52" s="48">
        <v>39450</v>
      </c>
      <c r="F52" s="49">
        <v>2008</v>
      </c>
      <c r="G52" s="47" t="s">
        <v>19</v>
      </c>
      <c r="H52" s="47"/>
      <c r="I52" s="50">
        <v>70000</v>
      </c>
      <c r="J52" s="47" t="s">
        <v>47</v>
      </c>
      <c r="K52" s="47"/>
    </row>
    <row r="53" spans="1:11" ht="15.75" customHeight="1" x14ac:dyDescent="0.4">
      <c r="A53" s="51">
        <v>22868</v>
      </c>
      <c r="B53" s="51" t="s">
        <v>16</v>
      </c>
      <c r="C53" s="51" t="s">
        <v>79</v>
      </c>
      <c r="D53" s="51" t="s">
        <v>18</v>
      </c>
      <c r="E53" s="52">
        <v>39451</v>
      </c>
      <c r="F53" s="49">
        <v>2008</v>
      </c>
      <c r="G53" s="51" t="s">
        <v>19</v>
      </c>
      <c r="H53" s="51"/>
      <c r="I53" s="53">
        <v>80000</v>
      </c>
      <c r="J53" s="51" t="s">
        <v>24</v>
      </c>
      <c r="K53" s="51"/>
    </row>
    <row r="54" spans="1:11" ht="15.75" customHeight="1" x14ac:dyDescent="0.4">
      <c r="A54" s="47">
        <v>22868</v>
      </c>
      <c r="B54" s="47" t="s">
        <v>16</v>
      </c>
      <c r="C54" s="47" t="s">
        <v>80</v>
      </c>
      <c r="D54" s="47" t="s">
        <v>18</v>
      </c>
      <c r="E54" s="48">
        <v>39452</v>
      </c>
      <c r="F54" s="49">
        <v>2008</v>
      </c>
      <c r="G54" s="47" t="s">
        <v>19</v>
      </c>
      <c r="H54" s="47"/>
      <c r="I54" s="50">
        <v>40000</v>
      </c>
      <c r="J54" s="47" t="s">
        <v>44</v>
      </c>
      <c r="K54" s="47"/>
    </row>
    <row r="55" spans="1:11" ht="15.75" customHeight="1" x14ac:dyDescent="0.4">
      <c r="A55" s="51">
        <v>22868</v>
      </c>
      <c r="B55" s="51" t="s">
        <v>81</v>
      </c>
      <c r="C55" s="51" t="s">
        <v>82</v>
      </c>
      <c r="D55" s="51" t="s">
        <v>18</v>
      </c>
      <c r="E55" s="52">
        <v>39454</v>
      </c>
      <c r="F55" s="49">
        <v>2008</v>
      </c>
      <c r="G55" s="51" t="s">
        <v>83</v>
      </c>
      <c r="H55" s="51"/>
      <c r="I55" s="53">
        <v>40000</v>
      </c>
      <c r="J55" s="51" t="s">
        <v>20</v>
      </c>
      <c r="K55" s="51"/>
    </row>
    <row r="56" spans="1:11" ht="15.75" customHeight="1" x14ac:dyDescent="0.4">
      <c r="A56" s="47">
        <v>22868</v>
      </c>
      <c r="B56" s="47" t="s">
        <v>16</v>
      </c>
      <c r="C56" s="47" t="s">
        <v>84</v>
      </c>
      <c r="D56" s="47" t="s">
        <v>18</v>
      </c>
      <c r="E56" s="48">
        <v>39454</v>
      </c>
      <c r="F56" s="49">
        <v>2008</v>
      </c>
      <c r="G56" s="47" t="s">
        <v>19</v>
      </c>
      <c r="H56" s="47"/>
      <c r="I56" s="50">
        <v>160000</v>
      </c>
      <c r="J56" s="47" t="s">
        <v>44</v>
      </c>
      <c r="K56" s="47"/>
    </row>
    <row r="57" spans="1:11" ht="15.75" customHeight="1" x14ac:dyDescent="0.4">
      <c r="A57" s="51">
        <v>22868</v>
      </c>
      <c r="B57" s="51" t="s">
        <v>81</v>
      </c>
      <c r="C57" s="51" t="s">
        <v>85</v>
      </c>
      <c r="D57" s="51" t="s">
        <v>18</v>
      </c>
      <c r="E57" s="52">
        <v>39457</v>
      </c>
      <c r="F57" s="49">
        <v>2008</v>
      </c>
      <c r="G57" s="51" t="s">
        <v>83</v>
      </c>
      <c r="H57" s="51"/>
      <c r="I57" s="53">
        <v>20000</v>
      </c>
      <c r="J57" s="51" t="s">
        <v>20</v>
      </c>
      <c r="K57" s="51"/>
    </row>
    <row r="58" spans="1:11" ht="15.75" customHeight="1" x14ac:dyDescent="0.4">
      <c r="A58" s="47">
        <v>22868</v>
      </c>
      <c r="B58" s="47" t="s">
        <v>81</v>
      </c>
      <c r="C58" s="47" t="s">
        <v>86</v>
      </c>
      <c r="D58" s="47" t="s">
        <v>18</v>
      </c>
      <c r="E58" s="48">
        <v>39542</v>
      </c>
      <c r="F58" s="49">
        <v>2008</v>
      </c>
      <c r="G58" s="47" t="s">
        <v>83</v>
      </c>
      <c r="H58" s="47"/>
      <c r="I58" s="50">
        <v>240000</v>
      </c>
      <c r="J58" s="47" t="s">
        <v>87</v>
      </c>
      <c r="K58" s="47"/>
    </row>
    <row r="59" spans="1:11" ht="15.75" customHeight="1" x14ac:dyDescent="0.4">
      <c r="A59" s="51">
        <v>22868</v>
      </c>
      <c r="B59" s="51" t="s">
        <v>81</v>
      </c>
      <c r="C59" s="51" t="s">
        <v>88</v>
      </c>
      <c r="D59" s="51" t="s">
        <v>18</v>
      </c>
      <c r="E59" s="52">
        <v>39543</v>
      </c>
      <c r="F59" s="49">
        <v>2008</v>
      </c>
      <c r="G59" s="51" t="s">
        <v>83</v>
      </c>
      <c r="H59" s="51"/>
      <c r="I59" s="53">
        <v>170000</v>
      </c>
      <c r="J59" s="51" t="s">
        <v>47</v>
      </c>
      <c r="K59" s="51"/>
    </row>
    <row r="60" spans="1:11" ht="15.75" customHeight="1" x14ac:dyDescent="0.4">
      <c r="A60" s="47">
        <v>22868</v>
      </c>
      <c r="B60" s="47" t="s">
        <v>81</v>
      </c>
      <c r="C60" s="47" t="s">
        <v>89</v>
      </c>
      <c r="D60" s="47" t="s">
        <v>18</v>
      </c>
      <c r="E60" s="48">
        <v>39544</v>
      </c>
      <c r="F60" s="49">
        <v>2008</v>
      </c>
      <c r="G60" s="47" t="s">
        <v>83</v>
      </c>
      <c r="H60" s="47"/>
      <c r="I60" s="50">
        <v>90000</v>
      </c>
      <c r="J60" s="47" t="s">
        <v>44</v>
      </c>
      <c r="K60" s="47"/>
    </row>
    <row r="61" spans="1:11" ht="15.75" customHeight="1" x14ac:dyDescent="0.4">
      <c r="A61" s="51">
        <v>22868</v>
      </c>
      <c r="B61" s="51" t="s">
        <v>16</v>
      </c>
      <c r="C61" s="51" t="s">
        <v>90</v>
      </c>
      <c r="D61" s="51" t="s">
        <v>18</v>
      </c>
      <c r="E61" s="52">
        <v>39556</v>
      </c>
      <c r="F61" s="49">
        <v>2008</v>
      </c>
      <c r="G61" s="51" t="s">
        <v>83</v>
      </c>
      <c r="H61" s="51"/>
      <c r="I61" s="53">
        <v>120000</v>
      </c>
      <c r="J61" s="51" t="s">
        <v>44</v>
      </c>
      <c r="K61" s="51"/>
    </row>
    <row r="62" spans="1:11" ht="15.75" customHeight="1" x14ac:dyDescent="0.4">
      <c r="A62" s="47">
        <v>22868</v>
      </c>
      <c r="B62" s="47" t="s">
        <v>16</v>
      </c>
      <c r="C62" s="47" t="s">
        <v>91</v>
      </c>
      <c r="D62" s="47" t="s">
        <v>18</v>
      </c>
      <c r="E62" s="48">
        <v>39557</v>
      </c>
      <c r="F62" s="49">
        <v>2008</v>
      </c>
      <c r="G62" s="47" t="s">
        <v>83</v>
      </c>
      <c r="H62" s="47"/>
      <c r="I62" s="50">
        <v>45000</v>
      </c>
      <c r="J62" s="47" t="s">
        <v>47</v>
      </c>
      <c r="K62" s="47"/>
    </row>
    <row r="63" spans="1:11" ht="15.75" customHeight="1" x14ac:dyDescent="0.4">
      <c r="A63" s="51">
        <v>22868</v>
      </c>
      <c r="B63" s="51" t="s">
        <v>81</v>
      </c>
      <c r="C63" s="51" t="s">
        <v>92</v>
      </c>
      <c r="D63" s="51" t="s">
        <v>18</v>
      </c>
      <c r="E63" s="52">
        <v>39565</v>
      </c>
      <c r="F63" s="49">
        <v>2008</v>
      </c>
      <c r="G63" s="51" t="s">
        <v>83</v>
      </c>
      <c r="H63" s="51"/>
      <c r="I63" s="53">
        <v>100000</v>
      </c>
      <c r="J63" s="51" t="s">
        <v>47</v>
      </c>
      <c r="K63" s="51"/>
    </row>
    <row r="64" spans="1:11" ht="15.75" customHeight="1" x14ac:dyDescent="0.4">
      <c r="A64" s="47">
        <v>22868</v>
      </c>
      <c r="B64" s="47" t="s">
        <v>16</v>
      </c>
      <c r="C64" s="47" t="s">
        <v>93</v>
      </c>
      <c r="D64" s="47" t="s">
        <v>18</v>
      </c>
      <c r="E64" s="48">
        <v>39567</v>
      </c>
      <c r="F64" s="49">
        <v>2008</v>
      </c>
      <c r="G64" s="47" t="s">
        <v>83</v>
      </c>
      <c r="H64" s="47"/>
      <c r="I64" s="50">
        <v>80000</v>
      </c>
      <c r="J64" s="47" t="s">
        <v>47</v>
      </c>
      <c r="K64" s="47"/>
    </row>
    <row r="65" spans="1:11" ht="15.75" customHeight="1" x14ac:dyDescent="0.4">
      <c r="A65" s="51">
        <v>22868</v>
      </c>
      <c r="B65" s="51" t="s">
        <v>81</v>
      </c>
      <c r="C65" s="51" t="s">
        <v>94</v>
      </c>
      <c r="D65" s="51" t="s">
        <v>18</v>
      </c>
      <c r="E65" s="52">
        <v>39573</v>
      </c>
      <c r="F65" s="49">
        <v>2008</v>
      </c>
      <c r="G65" s="51" t="s">
        <v>83</v>
      </c>
      <c r="H65" s="51"/>
      <c r="I65" s="53">
        <v>50000</v>
      </c>
      <c r="J65" s="51" t="s">
        <v>24</v>
      </c>
      <c r="K65" s="51"/>
    </row>
    <row r="66" spans="1:11" ht="15.75" customHeight="1" x14ac:dyDescent="0.4">
      <c r="A66" s="47">
        <v>22868</v>
      </c>
      <c r="B66" s="47" t="s">
        <v>16</v>
      </c>
      <c r="C66" s="47" t="s">
        <v>95</v>
      </c>
      <c r="D66" s="47" t="s">
        <v>18</v>
      </c>
      <c r="E66" s="48">
        <v>39575</v>
      </c>
      <c r="F66" s="49">
        <v>2008</v>
      </c>
      <c r="G66" s="47" t="s">
        <v>83</v>
      </c>
      <c r="H66" s="47"/>
      <c r="I66" s="50">
        <v>20000</v>
      </c>
      <c r="J66" s="47" t="s">
        <v>44</v>
      </c>
      <c r="K66" s="47"/>
    </row>
    <row r="67" spans="1:11" ht="15.75" customHeight="1" x14ac:dyDescent="0.4">
      <c r="A67" s="51">
        <v>22868</v>
      </c>
      <c r="B67" s="51" t="s">
        <v>16</v>
      </c>
      <c r="C67" s="51" t="s">
        <v>96</v>
      </c>
      <c r="D67" s="51" t="s">
        <v>18</v>
      </c>
      <c r="E67" s="52">
        <v>39641</v>
      </c>
      <c r="F67" s="49">
        <v>2008</v>
      </c>
      <c r="G67" s="51" t="s">
        <v>83</v>
      </c>
      <c r="H67" s="51"/>
      <c r="I67" s="53">
        <v>139980</v>
      </c>
      <c r="J67" s="51" t="s">
        <v>47</v>
      </c>
      <c r="K67" s="51"/>
    </row>
    <row r="68" spans="1:11" ht="15.75" customHeight="1" x14ac:dyDescent="0.4">
      <c r="A68" s="47">
        <v>22868</v>
      </c>
      <c r="B68" s="47" t="s">
        <v>81</v>
      </c>
      <c r="C68" s="47" t="s">
        <v>97</v>
      </c>
      <c r="D68" s="47" t="s">
        <v>18</v>
      </c>
      <c r="E68" s="48">
        <v>39646</v>
      </c>
      <c r="F68" s="49">
        <v>2008</v>
      </c>
      <c r="G68" s="47" t="s">
        <v>83</v>
      </c>
      <c r="H68" s="47"/>
      <c r="I68" s="50">
        <v>110020</v>
      </c>
      <c r="J68" s="47" t="s">
        <v>20</v>
      </c>
      <c r="K68" s="47"/>
    </row>
    <row r="69" spans="1:11" ht="15.75" customHeight="1" x14ac:dyDescent="0.4">
      <c r="A69" s="51">
        <v>22868</v>
      </c>
      <c r="B69" s="51" t="s">
        <v>16</v>
      </c>
      <c r="C69" s="51" t="s">
        <v>98</v>
      </c>
      <c r="D69" s="51" t="s">
        <v>18</v>
      </c>
      <c r="E69" s="52">
        <v>39647</v>
      </c>
      <c r="F69" s="49">
        <v>2008</v>
      </c>
      <c r="G69" s="51" t="s">
        <v>83</v>
      </c>
      <c r="H69" s="51"/>
      <c r="I69" s="53">
        <v>181020</v>
      </c>
      <c r="J69" s="51" t="s">
        <v>47</v>
      </c>
      <c r="K69" s="51"/>
    </row>
    <row r="70" spans="1:11" ht="15.75" customHeight="1" x14ac:dyDescent="0.4">
      <c r="A70" s="47">
        <v>22868</v>
      </c>
      <c r="B70" s="47" t="s">
        <v>81</v>
      </c>
      <c r="C70" s="47" t="s">
        <v>99</v>
      </c>
      <c r="D70" s="47" t="s">
        <v>18</v>
      </c>
      <c r="E70" s="48">
        <v>39648</v>
      </c>
      <c r="F70" s="49">
        <v>2008</v>
      </c>
      <c r="G70" s="47" t="s">
        <v>83</v>
      </c>
      <c r="H70" s="47"/>
      <c r="I70" s="50">
        <v>20000</v>
      </c>
      <c r="J70" s="47" t="s">
        <v>47</v>
      </c>
      <c r="K70" s="47"/>
    </row>
    <row r="71" spans="1:11" ht="15.75" customHeight="1" x14ac:dyDescent="0.4">
      <c r="A71" s="51">
        <v>22868</v>
      </c>
      <c r="B71" s="51" t="s">
        <v>16</v>
      </c>
      <c r="C71" s="51" t="s">
        <v>100</v>
      </c>
      <c r="D71" s="51" t="s">
        <v>18</v>
      </c>
      <c r="E71" s="52">
        <v>39650</v>
      </c>
      <c r="F71" s="49">
        <v>2008</v>
      </c>
      <c r="G71" s="51" t="s">
        <v>83</v>
      </c>
      <c r="H71" s="51"/>
      <c r="I71" s="53">
        <v>37000</v>
      </c>
      <c r="J71" s="51" t="s">
        <v>20</v>
      </c>
      <c r="K71" s="51"/>
    </row>
    <row r="72" spans="1:11" ht="15.75" customHeight="1" x14ac:dyDescent="0.4">
      <c r="A72" s="47">
        <v>22868</v>
      </c>
      <c r="B72" s="47" t="s">
        <v>81</v>
      </c>
      <c r="C72" s="47" t="s">
        <v>101</v>
      </c>
      <c r="D72" s="47" t="s">
        <v>18</v>
      </c>
      <c r="E72" s="48">
        <v>39650</v>
      </c>
      <c r="F72" s="49">
        <v>2008</v>
      </c>
      <c r="G72" s="47" t="s">
        <v>83</v>
      </c>
      <c r="H72" s="47"/>
      <c r="I72" s="50">
        <v>122000</v>
      </c>
      <c r="J72" s="47" t="s">
        <v>20</v>
      </c>
      <c r="K72" s="47"/>
    </row>
    <row r="73" spans="1:11" ht="15.75" customHeight="1" x14ac:dyDescent="0.4">
      <c r="A73" s="51">
        <v>22868</v>
      </c>
      <c r="B73" s="51" t="s">
        <v>81</v>
      </c>
      <c r="C73" s="51" t="s">
        <v>101</v>
      </c>
      <c r="D73" s="51" t="s">
        <v>18</v>
      </c>
      <c r="E73" s="52">
        <v>39650</v>
      </c>
      <c r="F73" s="49">
        <v>2008</v>
      </c>
      <c r="G73" s="51" t="s">
        <v>83</v>
      </c>
      <c r="H73" s="51"/>
      <c r="I73" s="53">
        <v>80000</v>
      </c>
      <c r="J73" s="51" t="s">
        <v>47</v>
      </c>
      <c r="K73" s="51"/>
    </row>
    <row r="74" spans="1:11" ht="15.75" customHeight="1" x14ac:dyDescent="0.4">
      <c r="A74" s="47">
        <v>22868</v>
      </c>
      <c r="B74" s="47" t="s">
        <v>16</v>
      </c>
      <c r="C74" s="47" t="s">
        <v>102</v>
      </c>
      <c r="D74" s="47" t="s">
        <v>18</v>
      </c>
      <c r="E74" s="48">
        <v>39651</v>
      </c>
      <c r="F74" s="49">
        <v>2008</v>
      </c>
      <c r="G74" s="47" t="s">
        <v>83</v>
      </c>
      <c r="H74" s="47"/>
      <c r="I74" s="50">
        <v>100000</v>
      </c>
      <c r="J74" s="47" t="s">
        <v>47</v>
      </c>
      <c r="K74" s="47"/>
    </row>
    <row r="75" spans="1:11" ht="15.75" customHeight="1" x14ac:dyDescent="0.4">
      <c r="A75" s="51">
        <v>22868</v>
      </c>
      <c r="B75" s="51" t="s">
        <v>16</v>
      </c>
      <c r="C75" s="51" t="s">
        <v>103</v>
      </c>
      <c r="D75" s="51" t="s">
        <v>18</v>
      </c>
      <c r="E75" s="52">
        <v>39657</v>
      </c>
      <c r="F75" s="49">
        <v>2008</v>
      </c>
      <c r="G75" s="51" t="s">
        <v>83</v>
      </c>
      <c r="H75" s="51"/>
      <c r="I75" s="53">
        <v>70080</v>
      </c>
      <c r="J75" s="51" t="s">
        <v>47</v>
      </c>
      <c r="K75" s="51"/>
    </row>
    <row r="76" spans="1:11" ht="15.75" customHeight="1" x14ac:dyDescent="0.4">
      <c r="A76" s="47">
        <v>22868</v>
      </c>
      <c r="B76" s="47" t="s">
        <v>16</v>
      </c>
      <c r="C76" s="47" t="s">
        <v>104</v>
      </c>
      <c r="D76" s="47" t="s">
        <v>18</v>
      </c>
      <c r="E76" s="48">
        <v>39658</v>
      </c>
      <c r="F76" s="49">
        <v>2008</v>
      </c>
      <c r="G76" s="47" t="s">
        <v>83</v>
      </c>
      <c r="H76" s="47"/>
      <c r="I76" s="50">
        <v>10000</v>
      </c>
      <c r="J76" s="47" t="s">
        <v>47</v>
      </c>
      <c r="K76" s="47"/>
    </row>
    <row r="77" spans="1:11" ht="15.75" customHeight="1" x14ac:dyDescent="0.4">
      <c r="A77" s="51">
        <v>22868</v>
      </c>
      <c r="B77" s="51" t="s">
        <v>81</v>
      </c>
      <c r="C77" s="51" t="s">
        <v>105</v>
      </c>
      <c r="D77" s="51" t="s">
        <v>18</v>
      </c>
      <c r="E77" s="52">
        <v>39663</v>
      </c>
      <c r="F77" s="49">
        <v>2008</v>
      </c>
      <c r="G77" s="51" t="s">
        <v>83</v>
      </c>
      <c r="H77" s="51"/>
      <c r="I77" s="53">
        <v>12900</v>
      </c>
      <c r="J77" s="51" t="s">
        <v>47</v>
      </c>
      <c r="K77" s="51"/>
    </row>
    <row r="78" spans="1:11" ht="15.75" customHeight="1" x14ac:dyDescent="0.4">
      <c r="A78" s="47">
        <v>22868</v>
      </c>
      <c r="B78" s="47" t="s">
        <v>16</v>
      </c>
      <c r="C78" s="47" t="s">
        <v>106</v>
      </c>
      <c r="D78" s="47" t="s">
        <v>18</v>
      </c>
      <c r="E78" s="48">
        <v>39668</v>
      </c>
      <c r="F78" s="49">
        <v>2008</v>
      </c>
      <c r="G78" s="47" t="s">
        <v>83</v>
      </c>
      <c r="H78" s="47"/>
      <c r="I78" s="50">
        <v>10000</v>
      </c>
      <c r="J78" s="47" t="s">
        <v>47</v>
      </c>
      <c r="K78" s="47"/>
    </row>
    <row r="79" spans="1:11" ht="15.75" customHeight="1" x14ac:dyDescent="0.4">
      <c r="A79" s="51">
        <v>22868</v>
      </c>
      <c r="B79" s="51" t="s">
        <v>81</v>
      </c>
      <c r="C79" s="51" t="s">
        <v>107</v>
      </c>
      <c r="D79" s="51" t="s">
        <v>18</v>
      </c>
      <c r="E79" s="52">
        <v>39668</v>
      </c>
      <c r="F79" s="49">
        <v>2008</v>
      </c>
      <c r="G79" s="51" t="s">
        <v>83</v>
      </c>
      <c r="H79" s="51"/>
      <c r="I79" s="53">
        <v>50000</v>
      </c>
      <c r="J79" s="51" t="s">
        <v>20</v>
      </c>
      <c r="K79" s="51"/>
    </row>
    <row r="80" spans="1:11" ht="15.75" customHeight="1" x14ac:dyDescent="0.4">
      <c r="A80" s="47">
        <v>22868</v>
      </c>
      <c r="B80" s="47" t="s">
        <v>81</v>
      </c>
      <c r="C80" s="47" t="s">
        <v>107</v>
      </c>
      <c r="D80" s="47" t="s">
        <v>18</v>
      </c>
      <c r="E80" s="48">
        <v>39668</v>
      </c>
      <c r="F80" s="49">
        <v>2008</v>
      </c>
      <c r="G80" s="47" t="s">
        <v>83</v>
      </c>
      <c r="H80" s="47"/>
      <c r="I80" s="50">
        <v>21500</v>
      </c>
      <c r="J80" s="47" t="s">
        <v>47</v>
      </c>
      <c r="K80" s="47"/>
    </row>
    <row r="81" spans="1:11" ht="15.75" customHeight="1" x14ac:dyDescent="0.4">
      <c r="A81" s="51">
        <v>22868</v>
      </c>
      <c r="B81" s="51" t="s">
        <v>16</v>
      </c>
      <c r="C81" s="51" t="s">
        <v>108</v>
      </c>
      <c r="D81" s="51" t="s">
        <v>18</v>
      </c>
      <c r="E81" s="52">
        <v>39671</v>
      </c>
      <c r="F81" s="49">
        <v>2008</v>
      </c>
      <c r="G81" s="51" t="s">
        <v>83</v>
      </c>
      <c r="H81" s="51"/>
      <c r="I81" s="53">
        <v>40000</v>
      </c>
      <c r="J81" s="51" t="s">
        <v>47</v>
      </c>
      <c r="K81" s="51"/>
    </row>
    <row r="82" spans="1:11" ht="15.75" customHeight="1" x14ac:dyDescent="0.4">
      <c r="A82" s="47">
        <v>22868</v>
      </c>
      <c r="B82" s="47" t="s">
        <v>81</v>
      </c>
      <c r="C82" s="47" t="s">
        <v>109</v>
      </c>
      <c r="D82" s="47" t="s">
        <v>18</v>
      </c>
      <c r="E82" s="48">
        <v>39672</v>
      </c>
      <c r="F82" s="49">
        <v>2008</v>
      </c>
      <c r="G82" s="47" t="s">
        <v>83</v>
      </c>
      <c r="H82" s="47"/>
      <c r="I82" s="50">
        <v>105000</v>
      </c>
      <c r="J82" s="47" t="s">
        <v>20</v>
      </c>
      <c r="K82" s="47"/>
    </row>
    <row r="83" spans="1:11" ht="15.75" customHeight="1" x14ac:dyDescent="0.4">
      <c r="A83" s="51">
        <v>22868</v>
      </c>
      <c r="B83" s="51" t="s">
        <v>16</v>
      </c>
      <c r="C83" s="51" t="s">
        <v>110</v>
      </c>
      <c r="D83" s="51" t="s">
        <v>18</v>
      </c>
      <c r="E83" s="52">
        <v>39673</v>
      </c>
      <c r="F83" s="49">
        <v>2008</v>
      </c>
      <c r="G83" s="51" t="s">
        <v>83</v>
      </c>
      <c r="H83" s="51"/>
      <c r="I83" s="53">
        <v>35000</v>
      </c>
      <c r="J83" s="51" t="s">
        <v>44</v>
      </c>
      <c r="K83" s="51"/>
    </row>
    <row r="84" spans="1:11" ht="15.75" customHeight="1" x14ac:dyDescent="0.4">
      <c r="A84" s="47">
        <v>22868</v>
      </c>
      <c r="B84" s="47" t="s">
        <v>16</v>
      </c>
      <c r="C84" s="47" t="s">
        <v>111</v>
      </c>
      <c r="D84" s="47" t="s">
        <v>18</v>
      </c>
      <c r="E84" s="48">
        <v>39674</v>
      </c>
      <c r="F84" s="49">
        <v>2008</v>
      </c>
      <c r="G84" s="47" t="s">
        <v>83</v>
      </c>
      <c r="H84" s="47"/>
      <c r="I84" s="50">
        <v>30000</v>
      </c>
      <c r="J84" s="47" t="s">
        <v>112</v>
      </c>
      <c r="K84" s="47"/>
    </row>
    <row r="85" spans="1:11" ht="15.75" customHeight="1" x14ac:dyDescent="0.4">
      <c r="A85" s="51">
        <v>22868</v>
      </c>
      <c r="B85" s="51" t="s">
        <v>81</v>
      </c>
      <c r="C85" s="51" t="s">
        <v>113</v>
      </c>
      <c r="D85" s="51" t="s">
        <v>18</v>
      </c>
      <c r="E85" s="52">
        <v>39677</v>
      </c>
      <c r="F85" s="49">
        <v>2008</v>
      </c>
      <c r="G85" s="51" t="s">
        <v>83</v>
      </c>
      <c r="H85" s="51"/>
      <c r="I85" s="53">
        <v>20000</v>
      </c>
      <c r="J85" s="51" t="s">
        <v>20</v>
      </c>
      <c r="K85" s="51"/>
    </row>
    <row r="86" spans="1:11" ht="15.75" customHeight="1" x14ac:dyDescent="0.4">
      <c r="A86" s="47">
        <v>22868</v>
      </c>
      <c r="B86" s="47" t="s">
        <v>16</v>
      </c>
      <c r="C86" s="47" t="s">
        <v>114</v>
      </c>
      <c r="D86" s="47" t="s">
        <v>18</v>
      </c>
      <c r="E86" s="48">
        <v>39725</v>
      </c>
      <c r="F86" s="49">
        <v>2008</v>
      </c>
      <c r="G86" s="47" t="s">
        <v>83</v>
      </c>
      <c r="H86" s="47"/>
      <c r="I86" s="50">
        <v>100000</v>
      </c>
      <c r="J86" s="47" t="s">
        <v>47</v>
      </c>
      <c r="K86" s="47"/>
    </row>
    <row r="87" spans="1:11" ht="15.75" customHeight="1" x14ac:dyDescent="0.4">
      <c r="A87" s="51">
        <v>22868</v>
      </c>
      <c r="B87" s="51" t="s">
        <v>81</v>
      </c>
      <c r="C87" s="51" t="s">
        <v>115</v>
      </c>
      <c r="D87" s="51" t="s">
        <v>18</v>
      </c>
      <c r="E87" s="52">
        <v>39725</v>
      </c>
      <c r="F87" s="49">
        <v>2008</v>
      </c>
      <c r="G87" s="51" t="s">
        <v>83</v>
      </c>
      <c r="H87" s="51"/>
      <c r="I87" s="53">
        <v>140000</v>
      </c>
      <c r="J87" s="51" t="s">
        <v>47</v>
      </c>
      <c r="K87" s="51"/>
    </row>
    <row r="88" spans="1:11" ht="15.75" customHeight="1" x14ac:dyDescent="0.4">
      <c r="A88" s="47">
        <v>22868</v>
      </c>
      <c r="B88" s="47" t="s">
        <v>81</v>
      </c>
      <c r="C88" s="47" t="s">
        <v>116</v>
      </c>
      <c r="D88" s="47" t="s">
        <v>18</v>
      </c>
      <c r="E88" s="48">
        <v>39729</v>
      </c>
      <c r="F88" s="49">
        <v>2008</v>
      </c>
      <c r="G88" s="47" t="s">
        <v>83</v>
      </c>
      <c r="H88" s="47"/>
      <c r="I88" s="50">
        <v>30000</v>
      </c>
      <c r="J88" s="47" t="s">
        <v>44</v>
      </c>
      <c r="K88" s="47"/>
    </row>
    <row r="89" spans="1:11" ht="15.75" customHeight="1" x14ac:dyDescent="0.4">
      <c r="A89" s="51">
        <v>22868</v>
      </c>
      <c r="B89" s="51" t="s">
        <v>81</v>
      </c>
      <c r="C89" s="51" t="s">
        <v>117</v>
      </c>
      <c r="D89" s="51" t="s">
        <v>18</v>
      </c>
      <c r="E89" s="52">
        <v>39731</v>
      </c>
      <c r="F89" s="49">
        <v>2008</v>
      </c>
      <c r="G89" s="51" t="s">
        <v>83</v>
      </c>
      <c r="H89" s="51"/>
      <c r="I89" s="53">
        <v>14000</v>
      </c>
      <c r="J89" s="51" t="s">
        <v>24</v>
      </c>
      <c r="K89" s="51"/>
    </row>
    <row r="90" spans="1:11" ht="15.75" customHeight="1" x14ac:dyDescent="0.4">
      <c r="A90" s="47">
        <v>22868</v>
      </c>
      <c r="B90" s="47" t="s">
        <v>81</v>
      </c>
      <c r="C90" s="47" t="s">
        <v>118</v>
      </c>
      <c r="D90" s="47" t="s">
        <v>18</v>
      </c>
      <c r="E90" s="48">
        <v>39732</v>
      </c>
      <c r="F90" s="49">
        <v>2008</v>
      </c>
      <c r="G90" s="47" t="s">
        <v>83</v>
      </c>
      <c r="H90" s="47"/>
      <c r="I90" s="50">
        <v>15000</v>
      </c>
      <c r="J90" s="47" t="s">
        <v>24</v>
      </c>
      <c r="K90" s="47"/>
    </row>
    <row r="91" spans="1:11" ht="15.75" customHeight="1" x14ac:dyDescent="0.4">
      <c r="A91" s="51">
        <v>22868</v>
      </c>
      <c r="B91" s="51" t="s">
        <v>81</v>
      </c>
      <c r="C91" s="51" t="s">
        <v>119</v>
      </c>
      <c r="D91" s="51" t="s">
        <v>18</v>
      </c>
      <c r="E91" s="52">
        <v>39733</v>
      </c>
      <c r="F91" s="49">
        <v>2008</v>
      </c>
      <c r="G91" s="51" t="s">
        <v>83</v>
      </c>
      <c r="H91" s="51"/>
      <c r="I91" s="53">
        <v>30000</v>
      </c>
      <c r="J91" s="51" t="s">
        <v>47</v>
      </c>
      <c r="K91" s="51"/>
    </row>
    <row r="92" spans="1:11" ht="15.75" customHeight="1" x14ac:dyDescent="0.4">
      <c r="A92" s="47">
        <v>22868</v>
      </c>
      <c r="B92" s="47" t="s">
        <v>81</v>
      </c>
      <c r="C92" s="47" t="s">
        <v>120</v>
      </c>
      <c r="D92" s="47" t="s">
        <v>18</v>
      </c>
      <c r="E92" s="48">
        <v>39734</v>
      </c>
      <c r="F92" s="49">
        <v>2008</v>
      </c>
      <c r="G92" s="47" t="s">
        <v>83</v>
      </c>
      <c r="H92" s="47"/>
      <c r="I92" s="50">
        <v>30000</v>
      </c>
      <c r="J92" s="47" t="s">
        <v>47</v>
      </c>
      <c r="K92" s="47"/>
    </row>
    <row r="93" spans="1:11" ht="15.75" customHeight="1" x14ac:dyDescent="0.4">
      <c r="A93" s="51">
        <v>22868</v>
      </c>
      <c r="B93" s="51" t="s">
        <v>16</v>
      </c>
      <c r="C93" s="51" t="s">
        <v>121</v>
      </c>
      <c r="D93" s="51" t="s">
        <v>18</v>
      </c>
      <c r="E93" s="52">
        <v>39735</v>
      </c>
      <c r="F93" s="49">
        <v>2008</v>
      </c>
      <c r="G93" s="51" t="s">
        <v>83</v>
      </c>
      <c r="H93" s="51"/>
      <c r="I93" s="53">
        <v>30000</v>
      </c>
      <c r="J93" s="51" t="s">
        <v>22</v>
      </c>
      <c r="K93" s="51"/>
    </row>
    <row r="94" spans="1:11" ht="15.75" customHeight="1" x14ac:dyDescent="0.4">
      <c r="A94" s="47">
        <v>22868</v>
      </c>
      <c r="B94" s="47" t="s">
        <v>81</v>
      </c>
      <c r="C94" s="47" t="s">
        <v>122</v>
      </c>
      <c r="D94" s="47" t="s">
        <v>18</v>
      </c>
      <c r="E94" s="48">
        <v>39736</v>
      </c>
      <c r="F94" s="49">
        <v>2008</v>
      </c>
      <c r="G94" s="47" t="s">
        <v>83</v>
      </c>
      <c r="H94" s="47"/>
      <c r="I94" s="50">
        <v>69980</v>
      </c>
      <c r="J94" s="47" t="s">
        <v>47</v>
      </c>
      <c r="K94" s="47"/>
    </row>
    <row r="95" spans="1:11" ht="15.75" customHeight="1" x14ac:dyDescent="0.4">
      <c r="A95" s="51">
        <v>22868</v>
      </c>
      <c r="B95" s="51" t="s">
        <v>81</v>
      </c>
      <c r="C95" s="51" t="s">
        <v>122</v>
      </c>
      <c r="D95" s="51" t="s">
        <v>18</v>
      </c>
      <c r="E95" s="52">
        <v>39736</v>
      </c>
      <c r="F95" s="49">
        <v>2008</v>
      </c>
      <c r="G95" s="51" t="s">
        <v>83</v>
      </c>
      <c r="H95" s="51"/>
      <c r="I95" s="53">
        <v>25000</v>
      </c>
      <c r="J95" s="51" t="s">
        <v>24</v>
      </c>
      <c r="K95" s="51"/>
    </row>
    <row r="96" spans="1:11" ht="15.75" customHeight="1" x14ac:dyDescent="0.4">
      <c r="A96" s="47">
        <v>22868</v>
      </c>
      <c r="B96" s="47" t="s">
        <v>81</v>
      </c>
      <c r="C96" s="47" t="s">
        <v>123</v>
      </c>
      <c r="D96" s="47" t="s">
        <v>18</v>
      </c>
      <c r="E96" s="48">
        <v>39737</v>
      </c>
      <c r="F96" s="49">
        <v>2008</v>
      </c>
      <c r="G96" s="47" t="s">
        <v>83</v>
      </c>
      <c r="H96" s="47"/>
      <c r="I96" s="50">
        <v>50000</v>
      </c>
      <c r="J96" s="47" t="s">
        <v>20</v>
      </c>
      <c r="K96" s="47"/>
    </row>
    <row r="97" spans="1:11" ht="15.75" customHeight="1" x14ac:dyDescent="0.4">
      <c r="A97" s="51">
        <v>22868</v>
      </c>
      <c r="B97" s="51" t="s">
        <v>16</v>
      </c>
      <c r="C97" s="51" t="s">
        <v>124</v>
      </c>
      <c r="D97" s="51" t="s">
        <v>18</v>
      </c>
      <c r="E97" s="52">
        <v>39805</v>
      </c>
      <c r="F97" s="49">
        <v>2008</v>
      </c>
      <c r="G97" s="51" t="s">
        <v>83</v>
      </c>
      <c r="H97" s="51"/>
      <c r="I97" s="53">
        <v>70000</v>
      </c>
      <c r="J97" s="51" t="s">
        <v>47</v>
      </c>
      <c r="K97" s="51"/>
    </row>
    <row r="98" spans="1:11" ht="15.75" customHeight="1" x14ac:dyDescent="0.4">
      <c r="A98" s="47">
        <v>22868</v>
      </c>
      <c r="B98" s="47" t="s">
        <v>125</v>
      </c>
      <c r="C98" s="47" t="s">
        <v>126</v>
      </c>
      <c r="D98" s="47" t="s">
        <v>18</v>
      </c>
      <c r="E98" s="48">
        <v>39807</v>
      </c>
      <c r="F98" s="49">
        <v>2008</v>
      </c>
      <c r="G98" s="47" t="s">
        <v>83</v>
      </c>
      <c r="H98" s="47"/>
      <c r="I98" s="50">
        <v>150000</v>
      </c>
      <c r="J98" s="47" t="s">
        <v>22</v>
      </c>
      <c r="K98" s="47"/>
    </row>
    <row r="99" spans="1:11" ht="15.75" customHeight="1" x14ac:dyDescent="0.4">
      <c r="A99" s="51">
        <v>22868</v>
      </c>
      <c r="B99" s="51" t="s">
        <v>81</v>
      </c>
      <c r="C99" s="51" t="s">
        <v>127</v>
      </c>
      <c r="D99" s="51" t="s">
        <v>18</v>
      </c>
      <c r="E99" s="52">
        <v>39807</v>
      </c>
      <c r="F99" s="49">
        <v>2008</v>
      </c>
      <c r="G99" s="51" t="s">
        <v>83</v>
      </c>
      <c r="H99" s="51"/>
      <c r="I99" s="53">
        <v>70000</v>
      </c>
      <c r="J99" s="51" t="s">
        <v>24</v>
      </c>
      <c r="K99" s="51"/>
    </row>
    <row r="100" spans="1:11" ht="15.75" customHeight="1" x14ac:dyDescent="0.4">
      <c r="A100" s="47">
        <v>22868</v>
      </c>
      <c r="B100" s="47" t="s">
        <v>16</v>
      </c>
      <c r="C100" s="47" t="s">
        <v>128</v>
      </c>
      <c r="D100" s="47" t="s">
        <v>18</v>
      </c>
      <c r="E100" s="48">
        <v>39809</v>
      </c>
      <c r="F100" s="49">
        <v>2008</v>
      </c>
      <c r="G100" s="47" t="s">
        <v>83</v>
      </c>
      <c r="H100" s="47"/>
      <c r="I100" s="50">
        <v>36000</v>
      </c>
      <c r="J100" s="47" t="s">
        <v>47</v>
      </c>
      <c r="K100" s="47"/>
    </row>
    <row r="101" spans="1:11" ht="15.75" customHeight="1" x14ac:dyDescent="0.4">
      <c r="A101" s="51">
        <v>22868</v>
      </c>
      <c r="B101" s="51" t="s">
        <v>16</v>
      </c>
      <c r="C101" s="51" t="s">
        <v>129</v>
      </c>
      <c r="D101" s="51" t="s">
        <v>18</v>
      </c>
      <c r="E101" s="52">
        <v>39810</v>
      </c>
      <c r="F101" s="49">
        <v>2008</v>
      </c>
      <c r="G101" s="51" t="s">
        <v>83</v>
      </c>
      <c r="H101" s="51"/>
      <c r="I101" s="53">
        <v>90000</v>
      </c>
      <c r="J101" s="51" t="s">
        <v>47</v>
      </c>
      <c r="K101" s="51"/>
    </row>
    <row r="102" spans="1:11" ht="15.75" customHeight="1" x14ac:dyDescent="0.4">
      <c r="A102" s="47">
        <v>22868</v>
      </c>
      <c r="B102" s="47" t="s">
        <v>16</v>
      </c>
      <c r="C102" s="47" t="s">
        <v>130</v>
      </c>
      <c r="D102" s="47" t="s">
        <v>18</v>
      </c>
      <c r="E102" s="48">
        <v>39811</v>
      </c>
      <c r="F102" s="49">
        <v>2008</v>
      </c>
      <c r="G102" s="47" t="s">
        <v>83</v>
      </c>
      <c r="H102" s="47"/>
      <c r="I102" s="50">
        <v>40000</v>
      </c>
      <c r="J102" s="47" t="s">
        <v>24</v>
      </c>
      <c r="K102" s="47"/>
    </row>
    <row r="103" spans="1:11" ht="15.75" customHeight="1" x14ac:dyDescent="0.4">
      <c r="A103" s="51">
        <v>22868</v>
      </c>
      <c r="B103" s="51" t="s">
        <v>16</v>
      </c>
      <c r="C103" s="51" t="s">
        <v>131</v>
      </c>
      <c r="D103" s="51" t="s">
        <v>18</v>
      </c>
      <c r="E103" s="52">
        <v>39812</v>
      </c>
      <c r="F103" s="49">
        <v>2008</v>
      </c>
      <c r="G103" s="51" t="s">
        <v>83</v>
      </c>
      <c r="H103" s="51"/>
      <c r="I103" s="53">
        <v>62000</v>
      </c>
      <c r="J103" s="51" t="s">
        <v>47</v>
      </c>
      <c r="K103" s="51"/>
    </row>
    <row r="104" spans="1:11" ht="15.75" customHeight="1" x14ac:dyDescent="0.4">
      <c r="A104" s="47">
        <v>22868</v>
      </c>
      <c r="B104" s="47" t="s">
        <v>16</v>
      </c>
      <c r="C104" s="47" t="s">
        <v>132</v>
      </c>
      <c r="D104" s="47" t="s">
        <v>18</v>
      </c>
      <c r="E104" s="48">
        <v>39814</v>
      </c>
      <c r="F104" s="49">
        <v>2009</v>
      </c>
      <c r="G104" s="47" t="s">
        <v>83</v>
      </c>
      <c r="H104" s="47"/>
      <c r="I104" s="50">
        <v>150000</v>
      </c>
      <c r="J104" s="47" t="s">
        <v>133</v>
      </c>
      <c r="K104" s="47"/>
    </row>
    <row r="105" spans="1:11" ht="15.75" customHeight="1" x14ac:dyDescent="0.4">
      <c r="A105" s="51">
        <v>22868</v>
      </c>
      <c r="B105" s="51" t="s">
        <v>16</v>
      </c>
      <c r="C105" s="51" t="s">
        <v>134</v>
      </c>
      <c r="D105" s="51" t="s">
        <v>18</v>
      </c>
      <c r="E105" s="52">
        <v>39822</v>
      </c>
      <c r="F105" s="49">
        <v>2009</v>
      </c>
      <c r="G105" s="51" t="s">
        <v>83</v>
      </c>
      <c r="H105" s="51"/>
      <c r="I105" s="53">
        <v>80000</v>
      </c>
      <c r="J105" s="51" t="s">
        <v>47</v>
      </c>
      <c r="K105" s="51"/>
    </row>
    <row r="106" spans="1:11" ht="15.75" customHeight="1" x14ac:dyDescent="0.4">
      <c r="A106" s="47">
        <v>22868</v>
      </c>
      <c r="B106" s="47" t="s">
        <v>16</v>
      </c>
      <c r="C106" s="47" t="s">
        <v>135</v>
      </c>
      <c r="D106" s="47" t="s">
        <v>18</v>
      </c>
      <c r="E106" s="48">
        <v>39825</v>
      </c>
      <c r="F106" s="49">
        <v>2009</v>
      </c>
      <c r="G106" s="47" t="s">
        <v>83</v>
      </c>
      <c r="H106" s="47"/>
      <c r="I106" s="50">
        <v>30000</v>
      </c>
      <c r="J106" s="47" t="s">
        <v>47</v>
      </c>
      <c r="K106" s="47"/>
    </row>
    <row r="107" spans="1:11" ht="15.75" customHeight="1" x14ac:dyDescent="0.4">
      <c r="A107" s="51">
        <v>22868</v>
      </c>
      <c r="B107" s="51" t="s">
        <v>81</v>
      </c>
      <c r="C107" s="51" t="s">
        <v>136</v>
      </c>
      <c r="D107" s="51" t="s">
        <v>18</v>
      </c>
      <c r="E107" s="52">
        <v>39825</v>
      </c>
      <c r="F107" s="49">
        <v>2009</v>
      </c>
      <c r="G107" s="51" t="s">
        <v>83</v>
      </c>
      <c r="H107" s="51"/>
      <c r="I107" s="53">
        <v>50000</v>
      </c>
      <c r="J107" s="51" t="s">
        <v>44</v>
      </c>
      <c r="K107" s="51"/>
    </row>
    <row r="108" spans="1:11" ht="15.75" customHeight="1" x14ac:dyDescent="0.4">
      <c r="A108" s="47">
        <v>22868</v>
      </c>
      <c r="B108" s="47" t="s">
        <v>16</v>
      </c>
      <c r="C108" s="47" t="s">
        <v>137</v>
      </c>
      <c r="D108" s="47" t="s">
        <v>18</v>
      </c>
      <c r="E108" s="48">
        <v>39828</v>
      </c>
      <c r="F108" s="49">
        <v>2009</v>
      </c>
      <c r="G108" s="47" t="s">
        <v>83</v>
      </c>
      <c r="H108" s="47"/>
      <c r="I108" s="50">
        <v>180000</v>
      </c>
      <c r="J108" s="47" t="s">
        <v>47</v>
      </c>
      <c r="K108" s="47"/>
    </row>
    <row r="109" spans="1:11" ht="15.75" customHeight="1" x14ac:dyDescent="0.4">
      <c r="A109" s="51">
        <v>22868</v>
      </c>
      <c r="B109" s="51" t="s">
        <v>16</v>
      </c>
      <c r="C109" s="51" t="s">
        <v>138</v>
      </c>
      <c r="D109" s="51" t="s">
        <v>18</v>
      </c>
      <c r="E109" s="52">
        <v>39829</v>
      </c>
      <c r="F109" s="49">
        <v>2009</v>
      </c>
      <c r="G109" s="51" t="s">
        <v>83</v>
      </c>
      <c r="H109" s="51"/>
      <c r="I109" s="53">
        <v>68000</v>
      </c>
      <c r="J109" s="51" t="s">
        <v>47</v>
      </c>
      <c r="K109" s="51"/>
    </row>
    <row r="110" spans="1:11" ht="15.75" customHeight="1" x14ac:dyDescent="0.4">
      <c r="A110" s="47">
        <v>22868</v>
      </c>
      <c r="B110" s="47" t="s">
        <v>16</v>
      </c>
      <c r="C110" s="47" t="s">
        <v>139</v>
      </c>
      <c r="D110" s="47" t="s">
        <v>18</v>
      </c>
      <c r="E110" s="48">
        <v>39830</v>
      </c>
      <c r="F110" s="49">
        <v>2009</v>
      </c>
      <c r="G110" s="47" t="s">
        <v>83</v>
      </c>
      <c r="H110" s="47"/>
      <c r="I110" s="50">
        <v>30000</v>
      </c>
      <c r="J110" s="47" t="s">
        <v>47</v>
      </c>
      <c r="K110" s="47"/>
    </row>
    <row r="111" spans="1:11" ht="15.75" customHeight="1" x14ac:dyDescent="0.4">
      <c r="A111" s="51">
        <v>22868</v>
      </c>
      <c r="B111" s="51" t="s">
        <v>81</v>
      </c>
      <c r="C111" s="51" t="s">
        <v>140</v>
      </c>
      <c r="D111" s="51" t="s">
        <v>18</v>
      </c>
      <c r="E111" s="52">
        <v>39895</v>
      </c>
      <c r="F111" s="49">
        <v>2009</v>
      </c>
      <c r="G111" s="51" t="s">
        <v>83</v>
      </c>
      <c r="H111" s="51"/>
      <c r="I111" s="53">
        <v>120000</v>
      </c>
      <c r="J111" s="51" t="s">
        <v>44</v>
      </c>
      <c r="K111" s="51"/>
    </row>
    <row r="112" spans="1:11" ht="15.75" customHeight="1" x14ac:dyDescent="0.4">
      <c r="A112" s="47">
        <v>22868</v>
      </c>
      <c r="B112" s="47" t="s">
        <v>81</v>
      </c>
      <c r="C112" s="47" t="s">
        <v>141</v>
      </c>
      <c r="D112" s="47" t="s">
        <v>18</v>
      </c>
      <c r="E112" s="48">
        <v>39897</v>
      </c>
      <c r="F112" s="49">
        <v>2009</v>
      </c>
      <c r="G112" s="47" t="s">
        <v>83</v>
      </c>
      <c r="H112" s="47"/>
      <c r="I112" s="50">
        <v>100000</v>
      </c>
      <c r="J112" s="47" t="s">
        <v>44</v>
      </c>
      <c r="K112" s="47"/>
    </row>
    <row r="113" spans="1:11" ht="15.75" customHeight="1" x14ac:dyDescent="0.4">
      <c r="A113" s="51">
        <v>22868</v>
      </c>
      <c r="B113" s="51" t="s">
        <v>16</v>
      </c>
      <c r="C113" s="51" t="s">
        <v>142</v>
      </c>
      <c r="D113" s="51" t="s">
        <v>18</v>
      </c>
      <c r="E113" s="52">
        <v>39898</v>
      </c>
      <c r="F113" s="49">
        <v>2009</v>
      </c>
      <c r="G113" s="51" t="s">
        <v>83</v>
      </c>
      <c r="H113" s="51"/>
      <c r="I113" s="53">
        <v>110000</v>
      </c>
      <c r="J113" s="51" t="s">
        <v>143</v>
      </c>
      <c r="K113" s="51"/>
    </row>
    <row r="114" spans="1:11" ht="15.75" customHeight="1" x14ac:dyDescent="0.4">
      <c r="A114" s="47">
        <v>22868</v>
      </c>
      <c r="B114" s="47" t="s">
        <v>16</v>
      </c>
      <c r="C114" s="47" t="s">
        <v>144</v>
      </c>
      <c r="D114" s="47" t="s">
        <v>18</v>
      </c>
      <c r="E114" s="48">
        <v>39899</v>
      </c>
      <c r="F114" s="49">
        <v>2009</v>
      </c>
      <c r="G114" s="47" t="s">
        <v>83</v>
      </c>
      <c r="H114" s="47"/>
      <c r="I114" s="50">
        <v>60000</v>
      </c>
      <c r="J114" s="47" t="s">
        <v>143</v>
      </c>
      <c r="K114" s="47"/>
    </row>
    <row r="115" spans="1:11" ht="15.75" customHeight="1" x14ac:dyDescent="0.4">
      <c r="A115" s="51">
        <v>22868</v>
      </c>
      <c r="B115" s="51" t="s">
        <v>16</v>
      </c>
      <c r="C115" s="51" t="s">
        <v>145</v>
      </c>
      <c r="D115" s="51" t="s">
        <v>18</v>
      </c>
      <c r="E115" s="52">
        <v>39963</v>
      </c>
      <c r="F115" s="49">
        <v>2009</v>
      </c>
      <c r="G115" s="51" t="s">
        <v>83</v>
      </c>
      <c r="H115" s="51"/>
      <c r="I115" s="53">
        <v>100000</v>
      </c>
      <c r="J115" s="51" t="s">
        <v>146</v>
      </c>
      <c r="K115" s="51"/>
    </row>
    <row r="116" spans="1:11" ht="15.75" customHeight="1" x14ac:dyDescent="0.4">
      <c r="A116" s="47">
        <v>22868</v>
      </c>
      <c r="B116" s="47" t="s">
        <v>16</v>
      </c>
      <c r="C116" s="47" t="s">
        <v>145</v>
      </c>
      <c r="D116" s="47" t="s">
        <v>18</v>
      </c>
      <c r="E116" s="48">
        <v>39963</v>
      </c>
      <c r="F116" s="49">
        <v>2009</v>
      </c>
      <c r="G116" s="47" t="s">
        <v>83</v>
      </c>
      <c r="H116" s="47"/>
      <c r="I116" s="50">
        <v>70000</v>
      </c>
      <c r="J116" s="47" t="s">
        <v>146</v>
      </c>
      <c r="K116" s="47"/>
    </row>
    <row r="117" spans="1:11" ht="15.75" customHeight="1" x14ac:dyDescent="0.4">
      <c r="A117" s="51">
        <v>22868</v>
      </c>
      <c r="B117" s="51" t="s">
        <v>16</v>
      </c>
      <c r="C117" s="51" t="s">
        <v>147</v>
      </c>
      <c r="D117" s="51" t="s">
        <v>18</v>
      </c>
      <c r="E117" s="52">
        <v>39965</v>
      </c>
      <c r="F117" s="49">
        <v>2009</v>
      </c>
      <c r="G117" s="51" t="s">
        <v>83</v>
      </c>
      <c r="H117" s="51"/>
      <c r="I117" s="53">
        <v>119900</v>
      </c>
      <c r="J117" s="51" t="s">
        <v>143</v>
      </c>
      <c r="K117" s="51"/>
    </row>
    <row r="118" spans="1:11" ht="15.75" customHeight="1" x14ac:dyDescent="0.4">
      <c r="A118" s="47">
        <v>22868</v>
      </c>
      <c r="B118" s="47" t="s">
        <v>16</v>
      </c>
      <c r="C118" s="47" t="s">
        <v>147</v>
      </c>
      <c r="D118" s="47" t="s">
        <v>18</v>
      </c>
      <c r="E118" s="48">
        <v>39965</v>
      </c>
      <c r="F118" s="49">
        <v>2009</v>
      </c>
      <c r="G118" s="47" t="s">
        <v>83</v>
      </c>
      <c r="H118" s="47"/>
      <c r="I118" s="50">
        <v>29980</v>
      </c>
      <c r="J118" s="47" t="s">
        <v>143</v>
      </c>
      <c r="K118" s="47"/>
    </row>
    <row r="119" spans="1:11" ht="15.75" customHeight="1" x14ac:dyDescent="0.4">
      <c r="A119" s="51">
        <v>22868</v>
      </c>
      <c r="B119" s="51" t="s">
        <v>81</v>
      </c>
      <c r="C119" s="51" t="s">
        <v>148</v>
      </c>
      <c r="D119" s="51" t="s">
        <v>18</v>
      </c>
      <c r="E119" s="52">
        <v>39991</v>
      </c>
      <c r="F119" s="49">
        <v>2009</v>
      </c>
      <c r="G119" s="51" t="s">
        <v>83</v>
      </c>
      <c r="H119" s="51"/>
      <c r="I119" s="53">
        <v>200000</v>
      </c>
      <c r="J119" s="51" t="s">
        <v>149</v>
      </c>
      <c r="K119" s="51"/>
    </row>
    <row r="120" spans="1:11" ht="15.75" customHeight="1" x14ac:dyDescent="0.4">
      <c r="A120" s="47">
        <v>22868</v>
      </c>
      <c r="B120" s="47" t="s">
        <v>81</v>
      </c>
      <c r="C120" s="47" t="s">
        <v>150</v>
      </c>
      <c r="D120" s="47" t="s">
        <v>18</v>
      </c>
      <c r="E120" s="48">
        <v>39992</v>
      </c>
      <c r="F120" s="49">
        <v>2009</v>
      </c>
      <c r="G120" s="47" t="s">
        <v>83</v>
      </c>
      <c r="H120" s="47"/>
      <c r="I120" s="50">
        <v>100020</v>
      </c>
      <c r="J120" s="47" t="s">
        <v>44</v>
      </c>
      <c r="K120" s="47"/>
    </row>
    <row r="121" spans="1:11" ht="15.75" customHeight="1" x14ac:dyDescent="0.4">
      <c r="A121" s="51">
        <v>22868</v>
      </c>
      <c r="B121" s="51" t="s">
        <v>16</v>
      </c>
      <c r="C121" s="51" t="s">
        <v>151</v>
      </c>
      <c r="D121" s="51" t="s">
        <v>18</v>
      </c>
      <c r="E121" s="52">
        <v>39993</v>
      </c>
      <c r="F121" s="49">
        <v>2009</v>
      </c>
      <c r="G121" s="51" t="s">
        <v>83</v>
      </c>
      <c r="H121" s="51"/>
      <c r="I121" s="53">
        <v>100000</v>
      </c>
      <c r="J121" s="51" t="s">
        <v>143</v>
      </c>
      <c r="K121" s="51"/>
    </row>
    <row r="122" spans="1:11" ht="15.75" customHeight="1" x14ac:dyDescent="0.4">
      <c r="A122" s="47">
        <v>22868</v>
      </c>
      <c r="B122" s="47" t="s">
        <v>81</v>
      </c>
      <c r="C122" s="47" t="s">
        <v>152</v>
      </c>
      <c r="D122" s="47" t="s">
        <v>18</v>
      </c>
      <c r="E122" s="48">
        <v>40032</v>
      </c>
      <c r="F122" s="49">
        <v>2009</v>
      </c>
      <c r="G122" s="47" t="s">
        <v>83</v>
      </c>
      <c r="H122" s="47"/>
      <c r="I122" s="50">
        <v>79000</v>
      </c>
      <c r="J122" s="47" t="s">
        <v>153</v>
      </c>
      <c r="K122" s="47"/>
    </row>
    <row r="123" spans="1:11" ht="15.75" customHeight="1" x14ac:dyDescent="0.4">
      <c r="A123" s="51">
        <v>22868</v>
      </c>
      <c r="B123" s="51" t="s">
        <v>81</v>
      </c>
      <c r="C123" s="51" t="s">
        <v>154</v>
      </c>
      <c r="D123" s="51" t="s">
        <v>18</v>
      </c>
      <c r="E123" s="52">
        <v>40044</v>
      </c>
      <c r="F123" s="49">
        <v>2009</v>
      </c>
      <c r="G123" s="51" t="s">
        <v>83</v>
      </c>
      <c r="H123" s="51"/>
      <c r="I123" s="53">
        <v>100000</v>
      </c>
      <c r="J123" s="51" t="s">
        <v>149</v>
      </c>
      <c r="K123" s="51"/>
    </row>
    <row r="124" spans="1:11" ht="15.75" customHeight="1" x14ac:dyDescent="0.4">
      <c r="A124" s="47">
        <v>22868</v>
      </c>
      <c r="B124" s="47" t="s">
        <v>16</v>
      </c>
      <c r="C124" s="47" t="s">
        <v>155</v>
      </c>
      <c r="D124" s="47" t="s">
        <v>18</v>
      </c>
      <c r="E124" s="48">
        <v>40045</v>
      </c>
      <c r="F124" s="49">
        <v>2009</v>
      </c>
      <c r="G124" s="47" t="s">
        <v>83</v>
      </c>
      <c r="H124" s="47"/>
      <c r="I124" s="50">
        <v>100000</v>
      </c>
      <c r="J124" s="47" t="s">
        <v>146</v>
      </c>
      <c r="K124" s="47"/>
    </row>
    <row r="125" spans="1:11" ht="15.75" customHeight="1" x14ac:dyDescent="0.4">
      <c r="A125" s="51">
        <v>22868</v>
      </c>
      <c r="B125" s="51" t="s">
        <v>16</v>
      </c>
      <c r="C125" s="51" t="s">
        <v>156</v>
      </c>
      <c r="D125" s="51" t="s">
        <v>18</v>
      </c>
      <c r="E125" s="52">
        <v>40046</v>
      </c>
      <c r="F125" s="49">
        <v>2009</v>
      </c>
      <c r="G125" s="51" t="s">
        <v>83</v>
      </c>
      <c r="H125" s="51"/>
      <c r="I125" s="53">
        <v>50000</v>
      </c>
      <c r="J125" s="51" t="s">
        <v>143</v>
      </c>
      <c r="K125" s="51"/>
    </row>
    <row r="126" spans="1:11" ht="15.75" customHeight="1" x14ac:dyDescent="0.4">
      <c r="A126" s="47">
        <v>22868</v>
      </c>
      <c r="B126" s="47" t="s">
        <v>81</v>
      </c>
      <c r="C126" s="47" t="s">
        <v>157</v>
      </c>
      <c r="D126" s="47" t="s">
        <v>18</v>
      </c>
      <c r="E126" s="48">
        <v>40046</v>
      </c>
      <c r="F126" s="49">
        <v>2009</v>
      </c>
      <c r="G126" s="47" t="s">
        <v>83</v>
      </c>
      <c r="H126" s="47"/>
      <c r="I126" s="50">
        <v>120500</v>
      </c>
      <c r="J126" s="47" t="s">
        <v>158</v>
      </c>
      <c r="K126" s="47"/>
    </row>
    <row r="127" spans="1:11" ht="15.75" customHeight="1" x14ac:dyDescent="0.4">
      <c r="A127" s="51">
        <v>22868</v>
      </c>
      <c r="B127" s="51" t="s">
        <v>16</v>
      </c>
      <c r="C127" s="51" t="s">
        <v>159</v>
      </c>
      <c r="D127" s="51" t="s">
        <v>18</v>
      </c>
      <c r="E127" s="52">
        <v>40047</v>
      </c>
      <c r="F127" s="49">
        <v>2009</v>
      </c>
      <c r="G127" s="51" t="s">
        <v>83</v>
      </c>
      <c r="H127" s="51"/>
      <c r="I127" s="53">
        <v>10000</v>
      </c>
      <c r="J127" s="51" t="s">
        <v>143</v>
      </c>
      <c r="K127" s="51"/>
    </row>
    <row r="128" spans="1:11" ht="15.75" customHeight="1" x14ac:dyDescent="0.4">
      <c r="A128" s="47">
        <v>22868</v>
      </c>
      <c r="B128" s="47" t="s">
        <v>16</v>
      </c>
      <c r="C128" s="47" t="s">
        <v>159</v>
      </c>
      <c r="D128" s="47" t="s">
        <v>18</v>
      </c>
      <c r="E128" s="48">
        <v>40047</v>
      </c>
      <c r="F128" s="49">
        <v>2009</v>
      </c>
      <c r="G128" s="47" t="s">
        <v>83</v>
      </c>
      <c r="H128" s="47"/>
      <c r="I128" s="50">
        <v>2000</v>
      </c>
      <c r="J128" s="47" t="s">
        <v>143</v>
      </c>
      <c r="K128" s="47"/>
    </row>
    <row r="129" spans="1:11" ht="15.75" customHeight="1" x14ac:dyDescent="0.4">
      <c r="A129" s="51">
        <v>22868</v>
      </c>
      <c r="B129" s="51" t="s">
        <v>16</v>
      </c>
      <c r="C129" s="51" t="s">
        <v>160</v>
      </c>
      <c r="D129" s="51" t="s">
        <v>18</v>
      </c>
      <c r="E129" s="52">
        <v>40108.017361111109</v>
      </c>
      <c r="F129" s="49">
        <v>2009</v>
      </c>
      <c r="G129" s="51" t="s">
        <v>161</v>
      </c>
      <c r="H129" s="51"/>
      <c r="I129" s="53">
        <v>150020</v>
      </c>
      <c r="J129" s="51" t="s">
        <v>143</v>
      </c>
      <c r="K129" s="51"/>
    </row>
    <row r="130" spans="1:11" ht="15.75" customHeight="1" x14ac:dyDescent="0.4">
      <c r="A130" s="47">
        <v>22868</v>
      </c>
      <c r="B130" s="47" t="s">
        <v>16</v>
      </c>
      <c r="C130" s="47" t="s">
        <v>162</v>
      </c>
      <c r="D130" s="47" t="s">
        <v>18</v>
      </c>
      <c r="E130" s="48">
        <v>40108.020833333328</v>
      </c>
      <c r="F130" s="49">
        <v>2009</v>
      </c>
      <c r="G130" s="47" t="s">
        <v>161</v>
      </c>
      <c r="H130" s="47"/>
      <c r="I130" s="50">
        <v>90000</v>
      </c>
      <c r="J130" s="47" t="s">
        <v>143</v>
      </c>
      <c r="K130" s="47"/>
    </row>
    <row r="131" spans="1:11" ht="15.75" customHeight="1" x14ac:dyDescent="0.4">
      <c r="A131" s="51">
        <v>22868</v>
      </c>
      <c r="B131" s="51" t="s">
        <v>16</v>
      </c>
      <c r="C131" s="51" t="s">
        <v>160</v>
      </c>
      <c r="D131" s="51" t="s">
        <v>18</v>
      </c>
      <c r="E131" s="52">
        <v>40108.069444444445</v>
      </c>
      <c r="F131" s="49">
        <v>2009</v>
      </c>
      <c r="G131" s="51" t="s">
        <v>161</v>
      </c>
      <c r="H131" s="51"/>
      <c r="I131" s="53">
        <v>80000</v>
      </c>
      <c r="J131" s="51" t="s">
        <v>143</v>
      </c>
      <c r="K131" s="51"/>
    </row>
    <row r="132" spans="1:11" ht="15.75" customHeight="1" x14ac:dyDescent="0.4">
      <c r="A132" s="47">
        <v>22868</v>
      </c>
      <c r="B132" s="47" t="s">
        <v>16</v>
      </c>
      <c r="C132" s="47" t="s">
        <v>162</v>
      </c>
      <c r="D132" s="47" t="s">
        <v>18</v>
      </c>
      <c r="E132" s="48">
        <v>40109.193749999999</v>
      </c>
      <c r="F132" s="49">
        <v>2009</v>
      </c>
      <c r="G132" s="47" t="s">
        <v>161</v>
      </c>
      <c r="H132" s="47"/>
      <c r="I132" s="50">
        <v>64940</v>
      </c>
      <c r="J132" s="47" t="s">
        <v>143</v>
      </c>
      <c r="K132" s="47"/>
    </row>
    <row r="133" spans="1:11" ht="15.75" customHeight="1" x14ac:dyDescent="0.4">
      <c r="A133" s="51">
        <v>22868</v>
      </c>
      <c r="B133" s="51" t="s">
        <v>16</v>
      </c>
      <c r="C133" s="51" t="s">
        <v>162</v>
      </c>
      <c r="D133" s="51" t="s">
        <v>18</v>
      </c>
      <c r="E133" s="52">
        <v>40109.23333333333</v>
      </c>
      <c r="F133" s="49">
        <v>2009</v>
      </c>
      <c r="G133" s="51" t="s">
        <v>161</v>
      </c>
      <c r="H133" s="51"/>
      <c r="I133" s="53">
        <v>10000</v>
      </c>
      <c r="J133" s="51" t="s">
        <v>143</v>
      </c>
      <c r="K133" s="51"/>
    </row>
    <row r="134" spans="1:11" ht="15.75" customHeight="1" x14ac:dyDescent="0.4">
      <c r="A134" s="47">
        <v>22868</v>
      </c>
      <c r="B134" s="47" t="s">
        <v>16</v>
      </c>
      <c r="C134" s="47" t="s">
        <v>163</v>
      </c>
      <c r="D134" s="47" t="s">
        <v>18</v>
      </c>
      <c r="E134" s="48">
        <v>40109.944444444445</v>
      </c>
      <c r="F134" s="49">
        <v>2009</v>
      </c>
      <c r="G134" s="47" t="s">
        <v>161</v>
      </c>
      <c r="H134" s="47"/>
      <c r="I134" s="50">
        <v>70000</v>
      </c>
      <c r="J134" s="47" t="s">
        <v>143</v>
      </c>
      <c r="K134" s="47"/>
    </row>
    <row r="135" spans="1:11" ht="15.75" customHeight="1" x14ac:dyDescent="0.4">
      <c r="A135" s="51">
        <v>22868</v>
      </c>
      <c r="B135" s="51" t="s">
        <v>16</v>
      </c>
      <c r="C135" s="51" t="s">
        <v>164</v>
      </c>
      <c r="D135" s="51" t="s">
        <v>18</v>
      </c>
      <c r="E135" s="52">
        <v>40110.96875</v>
      </c>
      <c r="F135" s="49">
        <v>2009</v>
      </c>
      <c r="G135" s="51" t="s">
        <v>161</v>
      </c>
      <c r="H135" s="51"/>
      <c r="I135" s="53">
        <v>100000</v>
      </c>
      <c r="J135" s="51" t="s">
        <v>143</v>
      </c>
      <c r="K135" s="51"/>
    </row>
    <row r="136" spans="1:11" ht="15.75" customHeight="1" x14ac:dyDescent="0.4">
      <c r="A136" s="47">
        <v>22868</v>
      </c>
      <c r="B136" s="47" t="s">
        <v>16</v>
      </c>
      <c r="C136" s="47" t="s">
        <v>165</v>
      </c>
      <c r="D136" s="47" t="s">
        <v>18</v>
      </c>
      <c r="E136" s="48">
        <v>40111.333333333328</v>
      </c>
      <c r="F136" s="49">
        <v>2009</v>
      </c>
      <c r="G136" s="47" t="s">
        <v>161</v>
      </c>
      <c r="H136" s="47"/>
      <c r="I136" s="50">
        <v>19900</v>
      </c>
      <c r="J136" s="47" t="s">
        <v>143</v>
      </c>
      <c r="K136" s="47"/>
    </row>
    <row r="137" spans="1:11" ht="15.75" customHeight="1" x14ac:dyDescent="0.4">
      <c r="A137" s="51">
        <v>22868</v>
      </c>
      <c r="B137" s="51" t="s">
        <v>16</v>
      </c>
      <c r="C137" s="51" t="s">
        <v>166</v>
      </c>
      <c r="D137" s="51" t="s">
        <v>18</v>
      </c>
      <c r="E137" s="52">
        <v>40112.9375</v>
      </c>
      <c r="F137" s="49">
        <v>2009</v>
      </c>
      <c r="G137" s="51" t="s">
        <v>161</v>
      </c>
      <c r="H137" s="51"/>
      <c r="I137" s="53">
        <v>100000</v>
      </c>
      <c r="J137" s="51" t="s">
        <v>143</v>
      </c>
      <c r="K137" s="51"/>
    </row>
    <row r="138" spans="1:11" ht="15.75" customHeight="1" x14ac:dyDescent="0.4">
      <c r="A138" s="47">
        <v>22868</v>
      </c>
      <c r="B138" s="47" t="s">
        <v>16</v>
      </c>
      <c r="C138" s="47" t="s">
        <v>166</v>
      </c>
      <c r="D138" s="47" t="s">
        <v>18</v>
      </c>
      <c r="E138" s="48">
        <v>40113.076388888891</v>
      </c>
      <c r="F138" s="49">
        <v>2009</v>
      </c>
      <c r="G138" s="47" t="s">
        <v>161</v>
      </c>
      <c r="H138" s="47"/>
      <c r="I138" s="50">
        <v>10000</v>
      </c>
      <c r="J138" s="47" t="s">
        <v>143</v>
      </c>
      <c r="K138" s="47"/>
    </row>
    <row r="139" spans="1:11" ht="15.75" customHeight="1" x14ac:dyDescent="0.4">
      <c r="A139" s="51">
        <v>22868</v>
      </c>
      <c r="B139" s="51" t="s">
        <v>16</v>
      </c>
      <c r="C139" s="51" t="s">
        <v>167</v>
      </c>
      <c r="D139" s="51" t="s">
        <v>18</v>
      </c>
      <c r="E139" s="52">
        <v>40114.941666666666</v>
      </c>
      <c r="F139" s="49">
        <v>2009</v>
      </c>
      <c r="G139" s="51" t="s">
        <v>161</v>
      </c>
      <c r="H139" s="51"/>
      <c r="I139" s="53">
        <v>50000</v>
      </c>
      <c r="J139" s="51" t="s">
        <v>143</v>
      </c>
      <c r="K139" s="51"/>
    </row>
    <row r="140" spans="1:11" ht="15.75" customHeight="1" x14ac:dyDescent="0.4">
      <c r="A140" s="47">
        <v>22868</v>
      </c>
      <c r="B140" s="47" t="s">
        <v>16</v>
      </c>
      <c r="C140" s="47" t="s">
        <v>168</v>
      </c>
      <c r="D140" s="47" t="s">
        <v>18</v>
      </c>
      <c r="E140" s="48">
        <v>40115.90625</v>
      </c>
      <c r="F140" s="49">
        <v>2009</v>
      </c>
      <c r="G140" s="47" t="s">
        <v>161</v>
      </c>
      <c r="H140" s="47"/>
      <c r="I140" s="50">
        <v>90000</v>
      </c>
      <c r="J140" s="47" t="s">
        <v>143</v>
      </c>
      <c r="K140" s="47"/>
    </row>
    <row r="141" spans="1:11" ht="15.75" customHeight="1" x14ac:dyDescent="0.4">
      <c r="A141" s="51">
        <v>22868</v>
      </c>
      <c r="B141" s="51" t="s">
        <v>16</v>
      </c>
      <c r="C141" s="51" t="s">
        <v>169</v>
      </c>
      <c r="D141" s="51" t="s">
        <v>170</v>
      </c>
      <c r="E141" s="52">
        <v>40116.322916666664</v>
      </c>
      <c r="F141" s="49">
        <v>2009</v>
      </c>
      <c r="G141" s="51" t="s">
        <v>171</v>
      </c>
      <c r="H141" s="51" t="s">
        <v>172</v>
      </c>
      <c r="I141" s="53">
        <v>14500</v>
      </c>
      <c r="J141" s="51"/>
      <c r="K141" s="51"/>
    </row>
    <row r="142" spans="1:11" ht="15.75" customHeight="1" x14ac:dyDescent="0.4">
      <c r="A142" s="47">
        <v>22868</v>
      </c>
      <c r="B142" s="47" t="s">
        <v>16</v>
      </c>
      <c r="C142" s="47" t="s">
        <v>169</v>
      </c>
      <c r="D142" s="47" t="s">
        <v>170</v>
      </c>
      <c r="E142" s="48">
        <v>40117.013888888891</v>
      </c>
      <c r="F142" s="49">
        <v>2009</v>
      </c>
      <c r="G142" s="47" t="s">
        <v>171</v>
      </c>
      <c r="H142" s="47" t="s">
        <v>172</v>
      </c>
      <c r="I142" s="50">
        <v>153150</v>
      </c>
      <c r="J142" s="47"/>
      <c r="K142" s="47"/>
    </row>
    <row r="143" spans="1:11" ht="15.75" customHeight="1" x14ac:dyDescent="0.4">
      <c r="A143" s="51">
        <v>22868</v>
      </c>
      <c r="B143" s="51" t="s">
        <v>81</v>
      </c>
      <c r="C143" s="51" t="s">
        <v>173</v>
      </c>
      <c r="D143" s="51" t="s">
        <v>18</v>
      </c>
      <c r="E143" s="52">
        <v>40117.038194444445</v>
      </c>
      <c r="F143" s="49">
        <v>2009</v>
      </c>
      <c r="G143" s="51" t="s">
        <v>174</v>
      </c>
      <c r="H143" s="51"/>
      <c r="I143" s="53">
        <v>150000</v>
      </c>
      <c r="J143" s="51" t="s">
        <v>175</v>
      </c>
      <c r="K143" s="51"/>
    </row>
    <row r="144" spans="1:11" ht="15.75" customHeight="1" x14ac:dyDescent="0.4">
      <c r="A144" s="47">
        <v>22868</v>
      </c>
      <c r="B144" s="47" t="s">
        <v>16</v>
      </c>
      <c r="C144" s="47" t="s">
        <v>176</v>
      </c>
      <c r="D144" s="47" t="s">
        <v>170</v>
      </c>
      <c r="E144" s="48">
        <v>40118.969444444439</v>
      </c>
      <c r="F144" s="49">
        <v>2009</v>
      </c>
      <c r="G144" s="47" t="s">
        <v>177</v>
      </c>
      <c r="H144" s="47" t="s">
        <v>172</v>
      </c>
      <c r="I144" s="50">
        <v>202050</v>
      </c>
      <c r="J144" s="47"/>
      <c r="K144" s="47"/>
    </row>
    <row r="145" spans="1:11" ht="15.75" customHeight="1" x14ac:dyDescent="0.4">
      <c r="A145" s="51">
        <v>22868</v>
      </c>
      <c r="B145" s="51" t="s">
        <v>81</v>
      </c>
      <c r="C145" s="51" t="s">
        <v>178</v>
      </c>
      <c r="D145" s="51" t="s">
        <v>18</v>
      </c>
      <c r="E145" s="52">
        <v>40118.993055555555</v>
      </c>
      <c r="F145" s="49">
        <v>2009</v>
      </c>
      <c r="G145" s="51" t="s">
        <v>174</v>
      </c>
      <c r="H145" s="51"/>
      <c r="I145" s="53">
        <v>170000</v>
      </c>
      <c r="J145" s="51" t="s">
        <v>87</v>
      </c>
      <c r="K145" s="51"/>
    </row>
    <row r="146" spans="1:11" ht="15.75" customHeight="1" x14ac:dyDescent="0.4">
      <c r="A146" s="47">
        <v>22868</v>
      </c>
      <c r="B146" s="47" t="s">
        <v>16</v>
      </c>
      <c r="C146" s="47" t="s">
        <v>176</v>
      </c>
      <c r="D146" s="47" t="s">
        <v>18</v>
      </c>
      <c r="E146" s="48">
        <v>40119.067361111112</v>
      </c>
      <c r="F146" s="49">
        <v>2009</v>
      </c>
      <c r="G146" s="47" t="s">
        <v>161</v>
      </c>
      <c r="H146" s="47"/>
      <c r="I146" s="50">
        <v>30000</v>
      </c>
      <c r="J146" s="47" t="s">
        <v>143</v>
      </c>
      <c r="K146" s="47"/>
    </row>
    <row r="147" spans="1:11" ht="15.75" customHeight="1" x14ac:dyDescent="0.4">
      <c r="A147" s="51">
        <v>22868</v>
      </c>
      <c r="B147" s="51" t="s">
        <v>16</v>
      </c>
      <c r="C147" s="51" t="s">
        <v>176</v>
      </c>
      <c r="D147" s="51" t="s">
        <v>170</v>
      </c>
      <c r="E147" s="52">
        <v>40119.135416666664</v>
      </c>
      <c r="F147" s="49">
        <v>2009</v>
      </c>
      <c r="G147" s="51" t="s">
        <v>177</v>
      </c>
      <c r="H147" s="51" t="s">
        <v>179</v>
      </c>
      <c r="I147" s="53">
        <v>45000</v>
      </c>
      <c r="J147" s="51"/>
      <c r="K147" s="51" t="s">
        <v>862</v>
      </c>
    </row>
    <row r="148" spans="1:11" ht="15.75" customHeight="1" x14ac:dyDescent="0.4">
      <c r="A148" s="47">
        <v>22868</v>
      </c>
      <c r="B148" s="47" t="s">
        <v>16</v>
      </c>
      <c r="C148" s="47" t="s">
        <v>176</v>
      </c>
      <c r="D148" s="47" t="s">
        <v>170</v>
      </c>
      <c r="E148" s="48">
        <v>40119.135416666664</v>
      </c>
      <c r="F148" s="49">
        <v>2009</v>
      </c>
      <c r="G148" s="47" t="s">
        <v>177</v>
      </c>
      <c r="H148" s="47" t="s">
        <v>172</v>
      </c>
      <c r="I148" s="50">
        <v>590000</v>
      </c>
      <c r="J148" s="47"/>
      <c r="K148" s="47"/>
    </row>
    <row r="149" spans="1:11" ht="15.75" customHeight="1" x14ac:dyDescent="0.4">
      <c r="A149" s="51">
        <v>22868</v>
      </c>
      <c r="B149" s="51" t="s">
        <v>16</v>
      </c>
      <c r="C149" s="51" t="s">
        <v>176</v>
      </c>
      <c r="D149" s="51" t="s">
        <v>18</v>
      </c>
      <c r="E149" s="52">
        <v>40119.164583333331</v>
      </c>
      <c r="F149" s="49">
        <v>2009</v>
      </c>
      <c r="G149" s="51" t="s">
        <v>161</v>
      </c>
      <c r="H149" s="51"/>
      <c r="I149" s="53">
        <v>390000</v>
      </c>
      <c r="J149" s="51" t="s">
        <v>143</v>
      </c>
      <c r="K149" s="51"/>
    </row>
    <row r="150" spans="1:11" ht="15.75" customHeight="1" x14ac:dyDescent="0.4">
      <c r="A150" s="47">
        <v>22868</v>
      </c>
      <c r="B150" s="47" t="s">
        <v>16</v>
      </c>
      <c r="C150" s="47" t="s">
        <v>180</v>
      </c>
      <c r="D150" s="47" t="s">
        <v>18</v>
      </c>
      <c r="E150" s="48">
        <v>40119.327777777777</v>
      </c>
      <c r="F150" s="49">
        <v>2009</v>
      </c>
      <c r="G150" s="47" t="s">
        <v>161</v>
      </c>
      <c r="H150" s="47"/>
      <c r="I150" s="50">
        <v>200000</v>
      </c>
      <c r="J150" s="47" t="s">
        <v>143</v>
      </c>
      <c r="K150" s="47"/>
    </row>
    <row r="151" spans="1:11" ht="15.75" customHeight="1" x14ac:dyDescent="0.4">
      <c r="A151" s="51">
        <v>22868</v>
      </c>
      <c r="B151" s="51" t="s">
        <v>16</v>
      </c>
      <c r="C151" s="51" t="s">
        <v>180</v>
      </c>
      <c r="D151" s="51" t="s">
        <v>18</v>
      </c>
      <c r="E151" s="52">
        <v>40120.065972222219</v>
      </c>
      <c r="F151" s="49">
        <v>2009</v>
      </c>
      <c r="G151" s="51" t="s">
        <v>161</v>
      </c>
      <c r="H151" s="51"/>
      <c r="I151" s="53">
        <v>90000</v>
      </c>
      <c r="J151" s="51" t="s">
        <v>143</v>
      </c>
      <c r="K151" s="51"/>
    </row>
    <row r="152" spans="1:11" ht="15.75" customHeight="1" x14ac:dyDescent="0.4">
      <c r="A152" s="47">
        <v>22868</v>
      </c>
      <c r="B152" s="47" t="s">
        <v>16</v>
      </c>
      <c r="C152" s="47" t="s">
        <v>180</v>
      </c>
      <c r="D152" s="47" t="s">
        <v>18</v>
      </c>
      <c r="E152" s="48">
        <v>40120.267361111109</v>
      </c>
      <c r="F152" s="49">
        <v>2009</v>
      </c>
      <c r="G152" s="47" t="s">
        <v>161</v>
      </c>
      <c r="H152" s="47"/>
      <c r="I152" s="50">
        <v>600</v>
      </c>
      <c r="J152" s="47" t="s">
        <v>143</v>
      </c>
      <c r="K152" s="47"/>
    </row>
    <row r="153" spans="1:11" ht="15.75" customHeight="1" x14ac:dyDescent="0.4">
      <c r="A153" s="51">
        <v>22868</v>
      </c>
      <c r="B153" s="51" t="s">
        <v>81</v>
      </c>
      <c r="C153" s="51" t="s">
        <v>181</v>
      </c>
      <c r="D153" s="51" t="s">
        <v>18</v>
      </c>
      <c r="E153" s="52">
        <v>40176.826388888891</v>
      </c>
      <c r="F153" s="49">
        <v>2009</v>
      </c>
      <c r="G153" s="51" t="s">
        <v>174</v>
      </c>
      <c r="H153" s="51"/>
      <c r="I153" s="53">
        <v>90000</v>
      </c>
      <c r="J153" s="51" t="s">
        <v>182</v>
      </c>
      <c r="K153" s="51"/>
    </row>
    <row r="154" spans="1:11" ht="15.75" customHeight="1" x14ac:dyDescent="0.4">
      <c r="A154" s="47">
        <v>22868</v>
      </c>
      <c r="B154" s="47" t="s">
        <v>81</v>
      </c>
      <c r="C154" s="47" t="s">
        <v>181</v>
      </c>
      <c r="D154" s="47" t="s">
        <v>18</v>
      </c>
      <c r="E154" s="48">
        <v>40176.981944444444</v>
      </c>
      <c r="F154" s="49">
        <v>2009</v>
      </c>
      <c r="G154" s="47" t="s">
        <v>174</v>
      </c>
      <c r="H154" s="47"/>
      <c r="I154" s="50">
        <v>50000</v>
      </c>
      <c r="J154" s="47" t="s">
        <v>182</v>
      </c>
      <c r="K154" s="47"/>
    </row>
    <row r="155" spans="1:11" ht="15.75" customHeight="1" x14ac:dyDescent="0.4">
      <c r="A155" s="51">
        <v>22868</v>
      </c>
      <c r="B155" s="51" t="s">
        <v>81</v>
      </c>
      <c r="C155" s="51" t="s">
        <v>181</v>
      </c>
      <c r="D155" s="51" t="s">
        <v>18</v>
      </c>
      <c r="E155" s="52">
        <v>40177.090277777774</v>
      </c>
      <c r="F155" s="49">
        <v>2009</v>
      </c>
      <c r="G155" s="51" t="s">
        <v>174</v>
      </c>
      <c r="H155" s="51"/>
      <c r="I155" s="53">
        <v>50000</v>
      </c>
      <c r="J155" s="51" t="s">
        <v>182</v>
      </c>
      <c r="K155" s="51"/>
    </row>
    <row r="156" spans="1:11" ht="15.75" customHeight="1" x14ac:dyDescent="0.4">
      <c r="A156" s="47">
        <v>22868</v>
      </c>
      <c r="B156" s="47" t="s">
        <v>81</v>
      </c>
      <c r="C156" s="47" t="s">
        <v>181</v>
      </c>
      <c r="D156" s="47" t="s">
        <v>170</v>
      </c>
      <c r="E156" s="48">
        <v>40177.122916666667</v>
      </c>
      <c r="F156" s="49">
        <v>2009</v>
      </c>
      <c r="G156" s="47" t="s">
        <v>171</v>
      </c>
      <c r="H156" s="47" t="s">
        <v>172</v>
      </c>
      <c r="I156" s="50">
        <v>500</v>
      </c>
      <c r="J156" s="47" t="s">
        <v>182</v>
      </c>
      <c r="K156" s="47"/>
    </row>
    <row r="157" spans="1:11" ht="15.75" customHeight="1" x14ac:dyDescent="0.4">
      <c r="A157" s="51">
        <v>22868</v>
      </c>
      <c r="B157" s="51" t="s">
        <v>81</v>
      </c>
      <c r="C157" s="51" t="s">
        <v>183</v>
      </c>
      <c r="D157" s="51" t="s">
        <v>18</v>
      </c>
      <c r="E157" s="52">
        <v>40178.0625</v>
      </c>
      <c r="F157" s="49">
        <v>2009</v>
      </c>
      <c r="G157" s="51" t="s">
        <v>174</v>
      </c>
      <c r="H157" s="51"/>
      <c r="I157" s="53">
        <v>160040</v>
      </c>
      <c r="J157" s="51" t="s">
        <v>182</v>
      </c>
      <c r="K157" s="51"/>
    </row>
    <row r="158" spans="1:11" ht="15.75" customHeight="1" x14ac:dyDescent="0.4">
      <c r="A158" s="47">
        <v>22868</v>
      </c>
      <c r="B158" s="47" t="s">
        <v>81</v>
      </c>
      <c r="C158" s="47" t="s">
        <v>183</v>
      </c>
      <c r="D158" s="47" t="s">
        <v>18</v>
      </c>
      <c r="E158" s="48">
        <v>40178.138888888891</v>
      </c>
      <c r="F158" s="49">
        <v>2009</v>
      </c>
      <c r="G158" s="47" t="s">
        <v>174</v>
      </c>
      <c r="H158" s="47"/>
      <c r="I158" s="50">
        <v>85000</v>
      </c>
      <c r="J158" s="47" t="s">
        <v>182</v>
      </c>
      <c r="K158" s="47"/>
    </row>
    <row r="159" spans="1:11" ht="15.75" customHeight="1" x14ac:dyDescent="0.4">
      <c r="A159" s="51">
        <v>22868</v>
      </c>
      <c r="B159" s="51" t="s">
        <v>81</v>
      </c>
      <c r="C159" s="51" t="s">
        <v>183</v>
      </c>
      <c r="D159" s="51" t="s">
        <v>18</v>
      </c>
      <c r="E159" s="52">
        <v>40178.220138888886</v>
      </c>
      <c r="F159" s="49">
        <v>2009</v>
      </c>
      <c r="G159" s="51" t="s">
        <v>174</v>
      </c>
      <c r="H159" s="51"/>
      <c r="I159" s="53">
        <v>20000</v>
      </c>
      <c r="J159" s="51" t="s">
        <v>182</v>
      </c>
      <c r="K159" s="51"/>
    </row>
    <row r="160" spans="1:11" ht="15.75" customHeight="1" x14ac:dyDescent="0.4">
      <c r="A160" s="47">
        <v>22868</v>
      </c>
      <c r="B160" s="47" t="s">
        <v>81</v>
      </c>
      <c r="C160" s="47" t="s">
        <v>183</v>
      </c>
      <c r="D160" s="47" t="s">
        <v>170</v>
      </c>
      <c r="E160" s="48">
        <v>40178.270833333328</v>
      </c>
      <c r="F160" s="49">
        <v>2009</v>
      </c>
      <c r="G160" s="47" t="s">
        <v>171</v>
      </c>
      <c r="H160" s="47" t="s">
        <v>172</v>
      </c>
      <c r="I160" s="50">
        <v>175</v>
      </c>
      <c r="J160" s="47" t="s">
        <v>184</v>
      </c>
      <c r="K160" s="47"/>
    </row>
    <row r="161" spans="1:11" ht="15.75" customHeight="1" x14ac:dyDescent="0.4">
      <c r="A161" s="51">
        <v>22868</v>
      </c>
      <c r="B161" s="51" t="s">
        <v>16</v>
      </c>
      <c r="C161" s="51" t="s">
        <v>185</v>
      </c>
      <c r="D161" s="51" t="s">
        <v>18</v>
      </c>
      <c r="E161" s="52">
        <v>40178.909722222219</v>
      </c>
      <c r="F161" s="49">
        <v>2009</v>
      </c>
      <c r="G161" s="51" t="s">
        <v>161</v>
      </c>
      <c r="H161" s="51"/>
      <c r="I161" s="53">
        <v>100000</v>
      </c>
      <c r="J161" s="51" t="s">
        <v>143</v>
      </c>
      <c r="K161" s="51"/>
    </row>
    <row r="162" spans="1:11" ht="15.75" customHeight="1" x14ac:dyDescent="0.4">
      <c r="A162" s="47">
        <v>22868</v>
      </c>
      <c r="B162" s="47" t="s">
        <v>16</v>
      </c>
      <c r="C162" s="47" t="s">
        <v>185</v>
      </c>
      <c r="D162" s="47" t="s">
        <v>18</v>
      </c>
      <c r="E162" s="48">
        <v>40178.965277777774</v>
      </c>
      <c r="F162" s="49">
        <v>2009</v>
      </c>
      <c r="G162" s="47" t="s">
        <v>161</v>
      </c>
      <c r="H162" s="47"/>
      <c r="I162" s="50">
        <v>100000</v>
      </c>
      <c r="J162" s="47" t="s">
        <v>143</v>
      </c>
      <c r="K162" s="47"/>
    </row>
    <row r="163" spans="1:11" ht="15.75" customHeight="1" x14ac:dyDescent="0.4">
      <c r="A163" s="51">
        <v>22868</v>
      </c>
      <c r="B163" s="51" t="s">
        <v>16</v>
      </c>
      <c r="C163" s="51" t="s">
        <v>185</v>
      </c>
      <c r="D163" s="51" t="s">
        <v>170</v>
      </c>
      <c r="E163" s="52">
        <v>40179.215277777774</v>
      </c>
      <c r="F163" s="49">
        <v>2010</v>
      </c>
      <c r="G163" s="51" t="s">
        <v>171</v>
      </c>
      <c r="H163" s="51" t="s">
        <v>172</v>
      </c>
      <c r="I163" s="53">
        <v>10400</v>
      </c>
      <c r="J163" s="51"/>
      <c r="K163" s="51"/>
    </row>
    <row r="164" spans="1:11" ht="15.75" customHeight="1" x14ac:dyDescent="0.4">
      <c r="A164" s="47">
        <v>22868</v>
      </c>
      <c r="B164" s="47" t="s">
        <v>81</v>
      </c>
      <c r="C164" s="47" t="s">
        <v>186</v>
      </c>
      <c r="D164" s="47" t="s">
        <v>18</v>
      </c>
      <c r="E164" s="48">
        <v>40180.975694444445</v>
      </c>
      <c r="F164" s="49">
        <v>2010</v>
      </c>
      <c r="G164" s="47" t="s">
        <v>174</v>
      </c>
      <c r="H164" s="47"/>
      <c r="I164" s="50">
        <v>100000</v>
      </c>
      <c r="J164" s="47" t="s">
        <v>182</v>
      </c>
      <c r="K164" s="47"/>
    </row>
    <row r="165" spans="1:11" ht="15.75" customHeight="1" x14ac:dyDescent="0.4">
      <c r="A165" s="51">
        <v>22868</v>
      </c>
      <c r="B165" s="51" t="s">
        <v>81</v>
      </c>
      <c r="C165" s="51" t="s">
        <v>186</v>
      </c>
      <c r="D165" s="51" t="s">
        <v>18</v>
      </c>
      <c r="E165" s="52">
        <v>40181.208333333328</v>
      </c>
      <c r="F165" s="49">
        <v>2010</v>
      </c>
      <c r="G165" s="51" t="s">
        <v>174</v>
      </c>
      <c r="H165" s="51"/>
      <c r="I165" s="53">
        <v>49000</v>
      </c>
      <c r="J165" s="51" t="s">
        <v>182</v>
      </c>
      <c r="K165" s="51"/>
    </row>
    <row r="166" spans="1:11" ht="15.75" customHeight="1" x14ac:dyDescent="0.4">
      <c r="A166" s="47">
        <v>22868</v>
      </c>
      <c r="B166" s="47" t="s">
        <v>81</v>
      </c>
      <c r="C166" s="47" t="s">
        <v>186</v>
      </c>
      <c r="D166" s="47" t="s">
        <v>18</v>
      </c>
      <c r="E166" s="48">
        <v>40181.290277777778</v>
      </c>
      <c r="F166" s="49">
        <v>2010</v>
      </c>
      <c r="G166" s="47" t="s">
        <v>174</v>
      </c>
      <c r="H166" s="47"/>
      <c r="I166" s="50">
        <v>1000</v>
      </c>
      <c r="J166" s="47" t="s">
        <v>182</v>
      </c>
      <c r="K166" s="47"/>
    </row>
    <row r="167" spans="1:11" ht="15.75" customHeight="1" x14ac:dyDescent="0.4">
      <c r="A167" s="51">
        <v>22868</v>
      </c>
      <c r="B167" s="51" t="s">
        <v>81</v>
      </c>
      <c r="C167" s="51" t="s">
        <v>187</v>
      </c>
      <c r="D167" s="51" t="s">
        <v>18</v>
      </c>
      <c r="E167" s="52">
        <v>40183.576388888891</v>
      </c>
      <c r="F167" s="49">
        <v>2010</v>
      </c>
      <c r="G167" s="51" t="s">
        <v>174</v>
      </c>
      <c r="H167" s="51"/>
      <c r="I167" s="53">
        <v>50000</v>
      </c>
      <c r="J167" s="51" t="s">
        <v>20</v>
      </c>
      <c r="K167" s="51"/>
    </row>
    <row r="168" spans="1:11" ht="15.75" customHeight="1" x14ac:dyDescent="0.4">
      <c r="A168" s="47">
        <v>22868</v>
      </c>
      <c r="B168" s="47" t="s">
        <v>81</v>
      </c>
      <c r="C168" s="47" t="s">
        <v>187</v>
      </c>
      <c r="D168" s="47" t="s">
        <v>18</v>
      </c>
      <c r="E168" s="48">
        <v>40183.645833333328</v>
      </c>
      <c r="F168" s="49">
        <v>2010</v>
      </c>
      <c r="G168" s="47" t="s">
        <v>174</v>
      </c>
      <c r="H168" s="47"/>
      <c r="I168" s="50">
        <v>4000</v>
      </c>
      <c r="J168" s="47" t="s">
        <v>20</v>
      </c>
      <c r="K168" s="47"/>
    </row>
    <row r="169" spans="1:11" ht="15.75" customHeight="1" x14ac:dyDescent="0.4">
      <c r="A169" s="51">
        <v>22868</v>
      </c>
      <c r="B169" s="51" t="s">
        <v>16</v>
      </c>
      <c r="C169" s="51" t="s">
        <v>188</v>
      </c>
      <c r="D169" s="51" t="s">
        <v>18</v>
      </c>
      <c r="E169" s="52">
        <v>40184.963194444441</v>
      </c>
      <c r="F169" s="49">
        <v>2010</v>
      </c>
      <c r="G169" s="51" t="s">
        <v>161</v>
      </c>
      <c r="H169" s="51"/>
      <c r="I169" s="53">
        <v>99980</v>
      </c>
      <c r="J169" s="51" t="s">
        <v>143</v>
      </c>
      <c r="K169" s="51"/>
    </row>
    <row r="170" spans="1:11" ht="15.75" customHeight="1" x14ac:dyDescent="0.4">
      <c r="A170" s="47">
        <v>22868</v>
      </c>
      <c r="B170" s="47" t="s">
        <v>16</v>
      </c>
      <c r="C170" s="47" t="s">
        <v>189</v>
      </c>
      <c r="D170" s="47" t="s">
        <v>190</v>
      </c>
      <c r="E170" s="48">
        <v>40185.760416666664</v>
      </c>
      <c r="F170" s="49">
        <v>2010</v>
      </c>
      <c r="G170" s="47" t="s">
        <v>979</v>
      </c>
      <c r="H170" s="47" t="s">
        <v>191</v>
      </c>
      <c r="I170" s="50">
        <v>100000</v>
      </c>
      <c r="J170" s="47" t="s">
        <v>192</v>
      </c>
      <c r="K170" s="47"/>
    </row>
    <row r="171" spans="1:11" ht="15.75" customHeight="1" x14ac:dyDescent="0.4">
      <c r="A171" s="51">
        <v>22868</v>
      </c>
      <c r="B171" s="51" t="s">
        <v>16</v>
      </c>
      <c r="C171" s="51" t="s">
        <v>193</v>
      </c>
      <c r="D171" s="51" t="s">
        <v>170</v>
      </c>
      <c r="E171" s="52">
        <v>40186.944444444445</v>
      </c>
      <c r="F171" s="49">
        <v>2010</v>
      </c>
      <c r="G171" s="51" t="s">
        <v>194</v>
      </c>
      <c r="H171" s="51" t="s">
        <v>195</v>
      </c>
      <c r="I171" s="53">
        <v>60000</v>
      </c>
      <c r="J171" s="51"/>
      <c r="K171" s="51"/>
    </row>
    <row r="172" spans="1:11" ht="15.75" customHeight="1" x14ac:dyDescent="0.4">
      <c r="A172" s="47">
        <v>22868</v>
      </c>
      <c r="B172" s="47" t="s">
        <v>16</v>
      </c>
      <c r="C172" s="47" t="s">
        <v>193</v>
      </c>
      <c r="D172" s="47" t="s">
        <v>18</v>
      </c>
      <c r="E172" s="48">
        <v>40186.95208333333</v>
      </c>
      <c r="F172" s="49">
        <v>2010</v>
      </c>
      <c r="G172" s="47" t="s">
        <v>161</v>
      </c>
      <c r="H172" s="47"/>
      <c r="I172" s="50">
        <v>60000</v>
      </c>
      <c r="J172" s="47" t="s">
        <v>143</v>
      </c>
      <c r="K172" s="47"/>
    </row>
    <row r="173" spans="1:11" ht="15.75" customHeight="1" x14ac:dyDescent="0.4">
      <c r="A173" s="51">
        <v>22868</v>
      </c>
      <c r="B173" s="51" t="s">
        <v>16</v>
      </c>
      <c r="C173" s="51" t="s">
        <v>193</v>
      </c>
      <c r="D173" s="51" t="s">
        <v>18</v>
      </c>
      <c r="E173" s="52">
        <v>40186.972222222219</v>
      </c>
      <c r="F173" s="49">
        <v>2010</v>
      </c>
      <c r="G173" s="51" t="s">
        <v>161</v>
      </c>
      <c r="H173" s="51"/>
      <c r="I173" s="53">
        <v>100000</v>
      </c>
      <c r="J173" s="51" t="s">
        <v>143</v>
      </c>
      <c r="K173" s="51"/>
    </row>
    <row r="174" spans="1:11" ht="15.75" customHeight="1" x14ac:dyDescent="0.4">
      <c r="A174" s="47">
        <v>22868</v>
      </c>
      <c r="B174" s="47" t="s">
        <v>16</v>
      </c>
      <c r="C174" s="47" t="s">
        <v>196</v>
      </c>
      <c r="D174" s="47" t="s">
        <v>170</v>
      </c>
      <c r="E174" s="48">
        <v>40187.336805555555</v>
      </c>
      <c r="F174" s="49">
        <v>2010</v>
      </c>
      <c r="G174" s="47" t="s">
        <v>194</v>
      </c>
      <c r="H174" s="47" t="s">
        <v>195</v>
      </c>
      <c r="I174" s="50">
        <v>40000</v>
      </c>
      <c r="J174" s="47"/>
      <c r="K174" s="47"/>
    </row>
    <row r="175" spans="1:11" ht="15.75" customHeight="1" x14ac:dyDescent="0.4">
      <c r="A175" s="51">
        <v>22868</v>
      </c>
      <c r="B175" s="51" t="s">
        <v>16</v>
      </c>
      <c r="C175" s="51" t="s">
        <v>196</v>
      </c>
      <c r="D175" s="51" t="s">
        <v>18</v>
      </c>
      <c r="E175" s="52">
        <v>40187.375</v>
      </c>
      <c r="F175" s="49">
        <v>2010</v>
      </c>
      <c r="G175" s="51" t="s">
        <v>161</v>
      </c>
      <c r="H175" s="51"/>
      <c r="I175" s="53">
        <v>40000</v>
      </c>
      <c r="J175" s="51" t="s">
        <v>143</v>
      </c>
      <c r="K175" s="51"/>
    </row>
    <row r="176" spans="1:11" ht="15.75" customHeight="1" x14ac:dyDescent="0.4">
      <c r="A176" s="47">
        <v>22868</v>
      </c>
      <c r="B176" s="47" t="s">
        <v>16</v>
      </c>
      <c r="C176" s="47" t="s">
        <v>196</v>
      </c>
      <c r="D176" s="47" t="s">
        <v>18</v>
      </c>
      <c r="E176" s="48">
        <v>40187.940972222219</v>
      </c>
      <c r="F176" s="49">
        <v>2010</v>
      </c>
      <c r="G176" s="47" t="s">
        <v>161</v>
      </c>
      <c r="H176" s="47"/>
      <c r="I176" s="50">
        <v>66000</v>
      </c>
      <c r="J176" s="47" t="s">
        <v>143</v>
      </c>
      <c r="K176" s="47"/>
    </row>
    <row r="177" spans="1:11" ht="15.75" customHeight="1" x14ac:dyDescent="0.4">
      <c r="A177" s="51">
        <v>22868</v>
      </c>
      <c r="B177" s="51" t="s">
        <v>16</v>
      </c>
      <c r="C177" s="51" t="s">
        <v>197</v>
      </c>
      <c r="D177" s="51" t="s">
        <v>18</v>
      </c>
      <c r="E177" s="52">
        <v>40189.935416666667</v>
      </c>
      <c r="F177" s="49">
        <v>2010</v>
      </c>
      <c r="G177" s="51" t="s">
        <v>161</v>
      </c>
      <c r="H177" s="51"/>
      <c r="I177" s="53">
        <v>70000</v>
      </c>
      <c r="J177" s="51" t="s">
        <v>143</v>
      </c>
      <c r="K177" s="51"/>
    </row>
    <row r="178" spans="1:11" ht="15.75" customHeight="1" x14ac:dyDescent="0.4">
      <c r="A178" s="47">
        <v>22868</v>
      </c>
      <c r="B178" s="47" t="s">
        <v>16</v>
      </c>
      <c r="C178" s="47" t="s">
        <v>197</v>
      </c>
      <c r="D178" s="47" t="s">
        <v>18</v>
      </c>
      <c r="E178" s="48">
        <v>40190.020833333328</v>
      </c>
      <c r="F178" s="49">
        <v>2010</v>
      </c>
      <c r="G178" s="47" t="s">
        <v>161</v>
      </c>
      <c r="H178" s="47"/>
      <c r="I178" s="50">
        <v>90000</v>
      </c>
      <c r="J178" s="47" t="s">
        <v>143</v>
      </c>
      <c r="K178" s="47"/>
    </row>
    <row r="179" spans="1:11" ht="15.75" customHeight="1" x14ac:dyDescent="0.4">
      <c r="A179" s="51">
        <v>22868</v>
      </c>
      <c r="B179" s="51" t="s">
        <v>16</v>
      </c>
      <c r="C179" s="51" t="s">
        <v>197</v>
      </c>
      <c r="D179" s="51" t="s">
        <v>18</v>
      </c>
      <c r="E179" s="52">
        <v>40190.218055555553</v>
      </c>
      <c r="F179" s="49">
        <v>2010</v>
      </c>
      <c r="G179" s="51" t="s">
        <v>161</v>
      </c>
      <c r="H179" s="51"/>
      <c r="I179" s="53">
        <v>20000</v>
      </c>
      <c r="J179" s="51" t="s">
        <v>143</v>
      </c>
      <c r="K179" s="51"/>
    </row>
    <row r="180" spans="1:11" ht="15.75" customHeight="1" x14ac:dyDescent="0.4">
      <c r="A180" s="47">
        <v>22868</v>
      </c>
      <c r="B180" s="47" t="s">
        <v>16</v>
      </c>
      <c r="C180" s="47" t="s">
        <v>198</v>
      </c>
      <c r="D180" s="47" t="s">
        <v>18</v>
      </c>
      <c r="E180" s="48">
        <v>40192.01180555555</v>
      </c>
      <c r="F180" s="49">
        <v>2010</v>
      </c>
      <c r="G180" s="47" t="s">
        <v>161</v>
      </c>
      <c r="H180" s="47"/>
      <c r="I180" s="50">
        <v>90000</v>
      </c>
      <c r="J180" s="47" t="s">
        <v>143</v>
      </c>
      <c r="K180" s="47"/>
    </row>
    <row r="181" spans="1:11" ht="15.75" customHeight="1" x14ac:dyDescent="0.4">
      <c r="A181" s="51">
        <v>22868</v>
      </c>
      <c r="B181" s="51" t="s">
        <v>81</v>
      </c>
      <c r="C181" s="51" t="s">
        <v>199</v>
      </c>
      <c r="D181" s="51" t="s">
        <v>18</v>
      </c>
      <c r="E181" s="52">
        <v>40193.923611111109</v>
      </c>
      <c r="F181" s="49">
        <v>2010</v>
      </c>
      <c r="G181" s="51" t="s">
        <v>174</v>
      </c>
      <c r="H181" s="51"/>
      <c r="I181" s="53">
        <v>89000</v>
      </c>
      <c r="J181" s="51" t="s">
        <v>182</v>
      </c>
      <c r="K181" s="51"/>
    </row>
    <row r="182" spans="1:11" ht="15.75" customHeight="1" x14ac:dyDescent="0.4">
      <c r="A182" s="47">
        <v>22868</v>
      </c>
      <c r="B182" s="47" t="s">
        <v>16</v>
      </c>
      <c r="C182" s="47" t="s">
        <v>200</v>
      </c>
      <c r="D182" s="47" t="s">
        <v>18</v>
      </c>
      <c r="E182" s="48">
        <v>40200.013194444444</v>
      </c>
      <c r="F182" s="49">
        <v>2010</v>
      </c>
      <c r="G182" s="47" t="s">
        <v>161</v>
      </c>
      <c r="H182" s="47"/>
      <c r="I182" s="50">
        <v>80000</v>
      </c>
      <c r="J182" s="47" t="s">
        <v>143</v>
      </c>
      <c r="K182" s="47"/>
    </row>
    <row r="183" spans="1:11" ht="15.75" customHeight="1" x14ac:dyDescent="0.4">
      <c r="A183" s="51">
        <v>22868</v>
      </c>
      <c r="B183" s="51" t="s">
        <v>16</v>
      </c>
      <c r="C183" s="51" t="s">
        <v>200</v>
      </c>
      <c r="D183" s="51" t="s">
        <v>170</v>
      </c>
      <c r="E183" s="52">
        <v>40200.256944444445</v>
      </c>
      <c r="F183" s="49">
        <v>2010</v>
      </c>
      <c r="G183" s="51" t="s">
        <v>171</v>
      </c>
      <c r="H183" s="51" t="s">
        <v>172</v>
      </c>
      <c r="I183" s="53">
        <v>80000</v>
      </c>
      <c r="J183" s="51"/>
      <c r="K183" s="51"/>
    </row>
    <row r="184" spans="1:11" ht="15.75" customHeight="1" x14ac:dyDescent="0.4">
      <c r="A184" s="47">
        <v>22868</v>
      </c>
      <c r="B184" s="47" t="s">
        <v>16</v>
      </c>
      <c r="C184" s="47" t="s">
        <v>200</v>
      </c>
      <c r="D184" s="47" t="s">
        <v>190</v>
      </c>
      <c r="E184" s="48">
        <v>40200.256944444445</v>
      </c>
      <c r="F184" s="49">
        <v>2010</v>
      </c>
      <c r="G184" s="54" t="s">
        <v>880</v>
      </c>
      <c r="H184" s="47" t="s">
        <v>191</v>
      </c>
      <c r="I184" s="50">
        <v>400000</v>
      </c>
      <c r="J184" s="47" t="s">
        <v>201</v>
      </c>
      <c r="K184" s="47"/>
    </row>
    <row r="185" spans="1:11" ht="15.75" customHeight="1" x14ac:dyDescent="0.4">
      <c r="A185" s="51">
        <v>22868</v>
      </c>
      <c r="B185" s="51" t="s">
        <v>16</v>
      </c>
      <c r="C185" s="51" t="s">
        <v>200</v>
      </c>
      <c r="D185" s="51" t="s">
        <v>18</v>
      </c>
      <c r="E185" s="52">
        <v>40200.265277777777</v>
      </c>
      <c r="F185" s="49">
        <v>2010</v>
      </c>
      <c r="G185" s="51" t="s">
        <v>161</v>
      </c>
      <c r="H185" s="51"/>
      <c r="I185" s="53">
        <v>80000</v>
      </c>
      <c r="J185" s="51" t="s">
        <v>24</v>
      </c>
      <c r="K185" s="51"/>
    </row>
    <row r="186" spans="1:11" ht="15.75" customHeight="1" x14ac:dyDescent="0.4">
      <c r="A186" s="47">
        <v>22868</v>
      </c>
      <c r="B186" s="47" t="s">
        <v>16</v>
      </c>
      <c r="C186" s="47" t="s">
        <v>202</v>
      </c>
      <c r="D186" s="47" t="s">
        <v>170</v>
      </c>
      <c r="E186" s="48">
        <v>40201.791666666664</v>
      </c>
      <c r="F186" s="49">
        <v>2010</v>
      </c>
      <c r="G186" s="47" t="s">
        <v>194</v>
      </c>
      <c r="H186" s="47" t="s">
        <v>195</v>
      </c>
      <c r="I186" s="50">
        <v>100000</v>
      </c>
      <c r="J186" s="47"/>
      <c r="K186" s="47"/>
    </row>
    <row r="187" spans="1:11" ht="15.75" customHeight="1" x14ac:dyDescent="0.4">
      <c r="A187" s="51">
        <v>22868</v>
      </c>
      <c r="B187" s="51" t="s">
        <v>16</v>
      </c>
      <c r="C187" s="51" t="s">
        <v>202</v>
      </c>
      <c r="D187" s="51" t="s">
        <v>18</v>
      </c>
      <c r="E187" s="52">
        <v>40201.829166666663</v>
      </c>
      <c r="F187" s="49">
        <v>2010</v>
      </c>
      <c r="G187" s="51" t="s">
        <v>161</v>
      </c>
      <c r="H187" s="51"/>
      <c r="I187" s="53">
        <v>100000</v>
      </c>
      <c r="J187" s="51" t="s">
        <v>143</v>
      </c>
      <c r="K187" s="51"/>
    </row>
    <row r="188" spans="1:11" ht="15.75" customHeight="1" x14ac:dyDescent="0.4">
      <c r="A188" s="47">
        <v>22868</v>
      </c>
      <c r="B188" s="47" t="s">
        <v>16</v>
      </c>
      <c r="C188" s="47" t="s">
        <v>202</v>
      </c>
      <c r="D188" s="47" t="s">
        <v>18</v>
      </c>
      <c r="E188" s="48">
        <v>40201.845833333333</v>
      </c>
      <c r="F188" s="49">
        <v>2010</v>
      </c>
      <c r="G188" s="47" t="s">
        <v>161</v>
      </c>
      <c r="H188" s="47"/>
      <c r="I188" s="50">
        <v>200000</v>
      </c>
      <c r="J188" s="47" t="s">
        <v>143</v>
      </c>
      <c r="K188" s="47"/>
    </row>
    <row r="189" spans="1:11" ht="15.75" customHeight="1" x14ac:dyDescent="0.4">
      <c r="A189" s="51">
        <v>22868</v>
      </c>
      <c r="B189" s="51" t="s">
        <v>16</v>
      </c>
      <c r="C189" s="51" t="s">
        <v>202</v>
      </c>
      <c r="D189" s="51" t="s">
        <v>170</v>
      </c>
      <c r="E189" s="52">
        <v>40201.854166666664</v>
      </c>
      <c r="F189" s="49">
        <v>2010</v>
      </c>
      <c r="G189" s="51" t="s">
        <v>194</v>
      </c>
      <c r="H189" s="51" t="s">
        <v>195</v>
      </c>
      <c r="I189" s="53">
        <v>200000</v>
      </c>
      <c r="J189" s="51"/>
      <c r="K189" s="51"/>
    </row>
    <row r="190" spans="1:11" ht="15.75" customHeight="1" x14ac:dyDescent="0.4">
      <c r="A190" s="47">
        <v>22868</v>
      </c>
      <c r="B190" s="47" t="s">
        <v>16</v>
      </c>
      <c r="C190" s="47" t="s">
        <v>202</v>
      </c>
      <c r="D190" s="47" t="s">
        <v>170</v>
      </c>
      <c r="E190" s="48">
        <v>40201.864583333328</v>
      </c>
      <c r="F190" s="49">
        <v>2010</v>
      </c>
      <c r="G190" s="47" t="s">
        <v>171</v>
      </c>
      <c r="H190" s="47" t="s">
        <v>172</v>
      </c>
      <c r="I190" s="50">
        <v>200000</v>
      </c>
      <c r="J190" s="47"/>
      <c r="K190" s="47"/>
    </row>
    <row r="191" spans="1:11" ht="15.75" customHeight="1" x14ac:dyDescent="0.4">
      <c r="A191" s="51">
        <v>22868</v>
      </c>
      <c r="B191" s="51" t="s">
        <v>16</v>
      </c>
      <c r="C191" s="51" t="s">
        <v>202</v>
      </c>
      <c r="D191" s="51" t="s">
        <v>190</v>
      </c>
      <c r="E191" s="52">
        <v>40201.864583333328</v>
      </c>
      <c r="F191" s="49">
        <v>2010</v>
      </c>
      <c r="G191" s="55" t="s">
        <v>880</v>
      </c>
      <c r="H191" s="51" t="s">
        <v>191</v>
      </c>
      <c r="I191" s="53">
        <v>200000</v>
      </c>
      <c r="J191" s="51" t="s">
        <v>203</v>
      </c>
      <c r="K191" s="51"/>
    </row>
    <row r="192" spans="1:11" ht="15.75" customHeight="1" x14ac:dyDescent="0.4">
      <c r="A192" s="47">
        <v>22868</v>
      </c>
      <c r="B192" s="47" t="s">
        <v>81</v>
      </c>
      <c r="C192" s="47" t="s">
        <v>204</v>
      </c>
      <c r="D192" s="47" t="s">
        <v>18</v>
      </c>
      <c r="E192" s="48">
        <v>40201.910416666666</v>
      </c>
      <c r="F192" s="49">
        <v>2010</v>
      </c>
      <c r="G192" s="47" t="s">
        <v>174</v>
      </c>
      <c r="H192" s="47"/>
      <c r="I192" s="50">
        <v>200000</v>
      </c>
      <c r="J192" s="47" t="s">
        <v>184</v>
      </c>
      <c r="K192" s="47"/>
    </row>
    <row r="193" spans="1:11" ht="15.75" customHeight="1" x14ac:dyDescent="0.4">
      <c r="A193" s="51">
        <v>22868</v>
      </c>
      <c r="B193" s="51" t="s">
        <v>81</v>
      </c>
      <c r="C193" s="51" t="s">
        <v>204</v>
      </c>
      <c r="D193" s="51" t="s">
        <v>170</v>
      </c>
      <c r="E193" s="52">
        <v>40201.976388888885</v>
      </c>
      <c r="F193" s="49">
        <v>2010</v>
      </c>
      <c r="G193" s="51" t="s">
        <v>171</v>
      </c>
      <c r="H193" s="51" t="s">
        <v>172</v>
      </c>
      <c r="I193" s="53">
        <v>337000</v>
      </c>
      <c r="J193" s="51" t="s">
        <v>184</v>
      </c>
      <c r="K193" s="51"/>
    </row>
    <row r="194" spans="1:11" ht="15.75" customHeight="1" x14ac:dyDescent="0.4">
      <c r="A194" s="47">
        <v>22868</v>
      </c>
      <c r="B194" s="47" t="s">
        <v>16</v>
      </c>
      <c r="C194" s="47" t="s">
        <v>202</v>
      </c>
      <c r="D194" s="47" t="s">
        <v>170</v>
      </c>
      <c r="E194" s="48">
        <v>40202.03125</v>
      </c>
      <c r="F194" s="49">
        <v>2010</v>
      </c>
      <c r="G194" s="47" t="s">
        <v>194</v>
      </c>
      <c r="H194" s="47" t="s">
        <v>195</v>
      </c>
      <c r="I194" s="50">
        <v>200000</v>
      </c>
      <c r="J194" s="47" t="s">
        <v>205</v>
      </c>
      <c r="K194" s="47"/>
    </row>
    <row r="195" spans="1:11" ht="15.75" customHeight="1" x14ac:dyDescent="0.4">
      <c r="A195" s="51">
        <v>22868</v>
      </c>
      <c r="B195" s="51" t="s">
        <v>16</v>
      </c>
      <c r="C195" s="51" t="s">
        <v>202</v>
      </c>
      <c r="D195" s="51" t="s">
        <v>18</v>
      </c>
      <c r="E195" s="52">
        <v>40202.035416666666</v>
      </c>
      <c r="F195" s="49">
        <v>2010</v>
      </c>
      <c r="G195" s="51" t="s">
        <v>161</v>
      </c>
      <c r="H195" s="51"/>
      <c r="I195" s="53">
        <v>200000</v>
      </c>
      <c r="J195" s="51" t="s">
        <v>143</v>
      </c>
      <c r="K195" s="51"/>
    </row>
    <row r="196" spans="1:11" ht="15.75" customHeight="1" x14ac:dyDescent="0.4">
      <c r="A196" s="47">
        <v>22868</v>
      </c>
      <c r="B196" s="47" t="s">
        <v>16</v>
      </c>
      <c r="C196" s="47" t="s">
        <v>206</v>
      </c>
      <c r="D196" s="47" t="s">
        <v>18</v>
      </c>
      <c r="E196" s="48">
        <v>40202.041666666664</v>
      </c>
      <c r="F196" s="49">
        <v>2010</v>
      </c>
      <c r="G196" s="47" t="s">
        <v>161</v>
      </c>
      <c r="H196" s="47"/>
      <c r="I196" s="50">
        <v>120000</v>
      </c>
      <c r="J196" s="47" t="s">
        <v>143</v>
      </c>
      <c r="K196" s="47"/>
    </row>
    <row r="197" spans="1:11" ht="15.75" customHeight="1" x14ac:dyDescent="0.4">
      <c r="A197" s="51">
        <v>22868</v>
      </c>
      <c r="B197" s="51" t="s">
        <v>16</v>
      </c>
      <c r="C197" s="51" t="s">
        <v>206</v>
      </c>
      <c r="D197" s="51" t="s">
        <v>170</v>
      </c>
      <c r="E197" s="52">
        <v>40202.924305555556</v>
      </c>
      <c r="F197" s="49">
        <v>2010</v>
      </c>
      <c r="G197" s="51" t="s">
        <v>194</v>
      </c>
      <c r="H197" s="51" t="s">
        <v>195</v>
      </c>
      <c r="I197" s="53">
        <v>100000</v>
      </c>
      <c r="J197" s="51"/>
      <c r="K197" s="51"/>
    </row>
    <row r="198" spans="1:11" ht="15.75" customHeight="1" x14ac:dyDescent="0.4">
      <c r="A198" s="47">
        <v>22868</v>
      </c>
      <c r="B198" s="47" t="s">
        <v>16</v>
      </c>
      <c r="C198" s="47" t="s">
        <v>206</v>
      </c>
      <c r="D198" s="47" t="s">
        <v>18</v>
      </c>
      <c r="E198" s="48">
        <v>40202.931944444441</v>
      </c>
      <c r="F198" s="49">
        <v>2010</v>
      </c>
      <c r="G198" s="47" t="s">
        <v>161</v>
      </c>
      <c r="H198" s="47"/>
      <c r="I198" s="50">
        <v>100000</v>
      </c>
      <c r="J198" s="47" t="s">
        <v>143</v>
      </c>
      <c r="K198" s="47"/>
    </row>
    <row r="199" spans="1:11" ht="15.75" customHeight="1" x14ac:dyDescent="0.4">
      <c r="A199" s="51">
        <v>22868</v>
      </c>
      <c r="B199" s="51" t="s">
        <v>16</v>
      </c>
      <c r="C199" s="51" t="s">
        <v>206</v>
      </c>
      <c r="D199" s="51" t="s">
        <v>18</v>
      </c>
      <c r="E199" s="52">
        <v>40203.222222222219</v>
      </c>
      <c r="F199" s="49">
        <v>2010</v>
      </c>
      <c r="G199" s="51" t="s">
        <v>161</v>
      </c>
      <c r="H199" s="51"/>
      <c r="I199" s="53">
        <v>110000</v>
      </c>
      <c r="J199" s="51" t="s">
        <v>143</v>
      </c>
      <c r="K199" s="51"/>
    </row>
    <row r="200" spans="1:11" ht="15.75" customHeight="1" x14ac:dyDescent="0.4">
      <c r="A200" s="47">
        <v>22868</v>
      </c>
      <c r="B200" s="47" t="s">
        <v>81</v>
      </c>
      <c r="C200" s="47" t="s">
        <v>207</v>
      </c>
      <c r="D200" s="47" t="s">
        <v>18</v>
      </c>
      <c r="E200" s="48">
        <v>40204.875</v>
      </c>
      <c r="F200" s="49">
        <v>2010</v>
      </c>
      <c r="G200" s="47" t="s">
        <v>174</v>
      </c>
      <c r="H200" s="47"/>
      <c r="I200" s="50">
        <v>500</v>
      </c>
      <c r="J200" s="47" t="s">
        <v>208</v>
      </c>
      <c r="K200" s="47"/>
    </row>
    <row r="201" spans="1:11" ht="15.75" customHeight="1" x14ac:dyDescent="0.4">
      <c r="A201" s="51">
        <v>22868</v>
      </c>
      <c r="B201" s="51" t="s">
        <v>81</v>
      </c>
      <c r="C201" s="51" t="s">
        <v>207</v>
      </c>
      <c r="D201" s="51" t="s">
        <v>170</v>
      </c>
      <c r="E201" s="52">
        <v>40204.938888888886</v>
      </c>
      <c r="F201" s="49">
        <v>2010</v>
      </c>
      <c r="G201" s="51" t="s">
        <v>171</v>
      </c>
      <c r="H201" s="51" t="s">
        <v>172</v>
      </c>
      <c r="I201" s="53">
        <v>14000</v>
      </c>
      <c r="J201" s="51" t="s">
        <v>182</v>
      </c>
      <c r="K201" s="51"/>
    </row>
    <row r="202" spans="1:11" ht="15.75" customHeight="1" x14ac:dyDescent="0.4">
      <c r="A202" s="47">
        <v>22868</v>
      </c>
      <c r="B202" s="47" t="s">
        <v>81</v>
      </c>
      <c r="C202" s="47" t="s">
        <v>209</v>
      </c>
      <c r="D202" s="47" t="s">
        <v>170</v>
      </c>
      <c r="E202" s="48">
        <v>40208.270833333328</v>
      </c>
      <c r="F202" s="49">
        <v>2010</v>
      </c>
      <c r="G202" s="47" t="s">
        <v>171</v>
      </c>
      <c r="H202" s="47" t="s">
        <v>172</v>
      </c>
      <c r="I202" s="50">
        <v>300000</v>
      </c>
      <c r="J202" s="47" t="s">
        <v>184</v>
      </c>
      <c r="K202" s="47"/>
    </row>
    <row r="203" spans="1:11" ht="15.75" customHeight="1" x14ac:dyDescent="0.4">
      <c r="A203" s="51">
        <v>22868</v>
      </c>
      <c r="B203" s="51" t="s">
        <v>81</v>
      </c>
      <c r="C203" s="51" t="s">
        <v>209</v>
      </c>
      <c r="D203" s="51" t="s">
        <v>18</v>
      </c>
      <c r="E203" s="52">
        <v>40208.294444444444</v>
      </c>
      <c r="F203" s="49">
        <v>2010</v>
      </c>
      <c r="G203" s="51" t="s">
        <v>174</v>
      </c>
      <c r="H203" s="51"/>
      <c r="I203" s="53">
        <v>100000</v>
      </c>
      <c r="J203" s="51" t="s">
        <v>184</v>
      </c>
      <c r="K203" s="51"/>
    </row>
    <row r="204" spans="1:11" ht="15.75" customHeight="1" x14ac:dyDescent="0.4">
      <c r="A204" s="47">
        <v>22868</v>
      </c>
      <c r="B204" s="47" t="s">
        <v>81</v>
      </c>
      <c r="C204" s="47" t="s">
        <v>209</v>
      </c>
      <c r="D204" s="47" t="s">
        <v>170</v>
      </c>
      <c r="E204" s="48">
        <v>40208.321527777778</v>
      </c>
      <c r="F204" s="49">
        <v>2010</v>
      </c>
      <c r="G204" s="47" t="s">
        <v>171</v>
      </c>
      <c r="H204" s="47" t="s">
        <v>172</v>
      </c>
      <c r="I204" s="50">
        <v>2575</v>
      </c>
      <c r="J204" s="47" t="s">
        <v>184</v>
      </c>
      <c r="K204" s="47"/>
    </row>
    <row r="205" spans="1:11" ht="15.75" customHeight="1" x14ac:dyDescent="0.4">
      <c r="A205" s="51">
        <v>22868</v>
      </c>
      <c r="B205" s="51" t="s">
        <v>16</v>
      </c>
      <c r="C205" s="51" t="s">
        <v>210</v>
      </c>
      <c r="D205" s="51" t="s">
        <v>18</v>
      </c>
      <c r="E205" s="52">
        <v>40208.924999999996</v>
      </c>
      <c r="F205" s="49">
        <v>2010</v>
      </c>
      <c r="G205" s="51" t="s">
        <v>161</v>
      </c>
      <c r="H205" s="51"/>
      <c r="I205" s="53">
        <v>95000</v>
      </c>
      <c r="J205" s="51" t="s">
        <v>143</v>
      </c>
      <c r="K205" s="51"/>
    </row>
    <row r="206" spans="1:11" ht="15.75" customHeight="1" x14ac:dyDescent="0.4">
      <c r="A206" s="47">
        <v>22868</v>
      </c>
      <c r="B206" s="47" t="s">
        <v>16</v>
      </c>
      <c r="C206" s="47" t="s">
        <v>210</v>
      </c>
      <c r="D206" s="47" t="s">
        <v>18</v>
      </c>
      <c r="E206" s="48">
        <v>40208.978472222218</v>
      </c>
      <c r="F206" s="49">
        <v>2010</v>
      </c>
      <c r="G206" s="47" t="s">
        <v>161</v>
      </c>
      <c r="H206" s="47"/>
      <c r="I206" s="50">
        <v>100000</v>
      </c>
      <c r="J206" s="47" t="s">
        <v>143</v>
      </c>
      <c r="K206" s="47"/>
    </row>
    <row r="207" spans="1:11" ht="15.75" customHeight="1" x14ac:dyDescent="0.4">
      <c r="A207" s="51">
        <v>22868</v>
      </c>
      <c r="B207" s="51" t="s">
        <v>16</v>
      </c>
      <c r="C207" s="51" t="s">
        <v>211</v>
      </c>
      <c r="D207" s="51" t="s">
        <v>18</v>
      </c>
      <c r="E207" s="52">
        <v>40209.975694444445</v>
      </c>
      <c r="F207" s="49">
        <v>2010</v>
      </c>
      <c r="G207" s="51" t="s">
        <v>161</v>
      </c>
      <c r="H207" s="51"/>
      <c r="I207" s="53">
        <v>50000</v>
      </c>
      <c r="J207" s="51" t="s">
        <v>143</v>
      </c>
      <c r="K207" s="51"/>
    </row>
    <row r="208" spans="1:11" ht="15.75" customHeight="1" x14ac:dyDescent="0.4">
      <c r="A208" s="47">
        <v>22868</v>
      </c>
      <c r="B208" s="47" t="s">
        <v>16</v>
      </c>
      <c r="C208" s="47" t="s">
        <v>212</v>
      </c>
      <c r="D208" s="47" t="s">
        <v>18</v>
      </c>
      <c r="E208" s="48">
        <v>40212.364583333328</v>
      </c>
      <c r="F208" s="49">
        <v>2010</v>
      </c>
      <c r="G208" s="47" t="s">
        <v>161</v>
      </c>
      <c r="H208" s="47"/>
      <c r="I208" s="50">
        <v>70000</v>
      </c>
      <c r="J208" s="47" t="s">
        <v>146</v>
      </c>
      <c r="K208" s="47"/>
    </row>
    <row r="209" spans="1:11" ht="15.75" customHeight="1" x14ac:dyDescent="0.4">
      <c r="A209" s="51">
        <v>22868</v>
      </c>
      <c r="B209" s="51" t="s">
        <v>16</v>
      </c>
      <c r="C209" s="51" t="s">
        <v>212</v>
      </c>
      <c r="D209" s="51" t="s">
        <v>18</v>
      </c>
      <c r="E209" s="52">
        <v>40213.005555555552</v>
      </c>
      <c r="F209" s="49">
        <v>2010</v>
      </c>
      <c r="G209" s="51" t="s">
        <v>161</v>
      </c>
      <c r="H209" s="51"/>
      <c r="I209" s="53">
        <v>14000</v>
      </c>
      <c r="J209" s="51" t="s">
        <v>146</v>
      </c>
      <c r="K209" s="51"/>
    </row>
    <row r="210" spans="1:11" ht="15.75" customHeight="1" x14ac:dyDescent="0.4">
      <c r="A210" s="47">
        <v>22868</v>
      </c>
      <c r="B210" s="47" t="s">
        <v>16</v>
      </c>
      <c r="C210" s="47" t="s">
        <v>213</v>
      </c>
      <c r="D210" s="47" t="s">
        <v>18</v>
      </c>
      <c r="E210" s="48">
        <v>40213.842361111107</v>
      </c>
      <c r="F210" s="49">
        <v>2010</v>
      </c>
      <c r="G210" s="47" t="s">
        <v>161</v>
      </c>
      <c r="H210" s="47"/>
      <c r="I210" s="50">
        <v>60000</v>
      </c>
      <c r="J210" s="47" t="s">
        <v>146</v>
      </c>
      <c r="K210" s="47"/>
    </row>
    <row r="211" spans="1:11" ht="15.75" customHeight="1" x14ac:dyDescent="0.4">
      <c r="A211" s="51">
        <v>22868</v>
      </c>
      <c r="B211" s="51" t="s">
        <v>16</v>
      </c>
      <c r="C211" s="51" t="s">
        <v>214</v>
      </c>
      <c r="D211" s="51" t="s">
        <v>18</v>
      </c>
      <c r="E211" s="52">
        <v>40215.013888888891</v>
      </c>
      <c r="F211" s="49">
        <v>2010</v>
      </c>
      <c r="G211" s="51" t="s">
        <v>161</v>
      </c>
      <c r="H211" s="51"/>
      <c r="I211" s="53">
        <v>50000</v>
      </c>
      <c r="J211" s="51" t="s">
        <v>143</v>
      </c>
      <c r="K211" s="51"/>
    </row>
    <row r="212" spans="1:11" ht="15.75" customHeight="1" x14ac:dyDescent="0.4">
      <c r="A212" s="47">
        <v>22868</v>
      </c>
      <c r="B212" s="47" t="s">
        <v>16</v>
      </c>
      <c r="C212" s="47" t="s">
        <v>215</v>
      </c>
      <c r="D212" s="47" t="s">
        <v>18</v>
      </c>
      <c r="E212" s="48">
        <v>40215.927083333328</v>
      </c>
      <c r="F212" s="49">
        <v>2010</v>
      </c>
      <c r="G212" s="47" t="s">
        <v>161</v>
      </c>
      <c r="H212" s="47"/>
      <c r="I212" s="50">
        <v>100000</v>
      </c>
      <c r="J212" s="47" t="s">
        <v>143</v>
      </c>
      <c r="K212" s="47"/>
    </row>
    <row r="213" spans="1:11" ht="15.75" customHeight="1" x14ac:dyDescent="0.4">
      <c r="A213" s="51">
        <v>22868</v>
      </c>
      <c r="B213" s="51" t="s">
        <v>16</v>
      </c>
      <c r="C213" s="51" t="s">
        <v>215</v>
      </c>
      <c r="D213" s="51" t="s">
        <v>18</v>
      </c>
      <c r="E213" s="52">
        <v>40216.239583333328</v>
      </c>
      <c r="F213" s="49">
        <v>2010</v>
      </c>
      <c r="G213" s="51" t="s">
        <v>161</v>
      </c>
      <c r="H213" s="51"/>
      <c r="I213" s="53">
        <v>26000</v>
      </c>
      <c r="J213" s="51" t="s">
        <v>143</v>
      </c>
      <c r="K213" s="51"/>
    </row>
    <row r="214" spans="1:11" ht="15.75" customHeight="1" x14ac:dyDescent="0.4">
      <c r="A214" s="47">
        <v>22868</v>
      </c>
      <c r="B214" s="47" t="s">
        <v>81</v>
      </c>
      <c r="C214" s="47" t="s">
        <v>216</v>
      </c>
      <c r="D214" s="47" t="s">
        <v>18</v>
      </c>
      <c r="E214" s="48">
        <v>40281.982638888891</v>
      </c>
      <c r="F214" s="49">
        <v>2010</v>
      </c>
      <c r="G214" s="47" t="s">
        <v>174</v>
      </c>
      <c r="H214" s="47"/>
      <c r="I214" s="50">
        <v>200000</v>
      </c>
      <c r="J214" s="47" t="s">
        <v>184</v>
      </c>
      <c r="K214" s="47"/>
    </row>
    <row r="215" spans="1:11" ht="15.75" customHeight="1" x14ac:dyDescent="0.4">
      <c r="A215" s="51">
        <v>22868</v>
      </c>
      <c r="B215" s="51" t="s">
        <v>81</v>
      </c>
      <c r="C215" s="51" t="s">
        <v>216</v>
      </c>
      <c r="D215" s="51" t="s">
        <v>18</v>
      </c>
      <c r="E215" s="52">
        <v>40282.03125</v>
      </c>
      <c r="F215" s="49">
        <v>2010</v>
      </c>
      <c r="G215" s="51" t="s">
        <v>174</v>
      </c>
      <c r="H215" s="51"/>
      <c r="I215" s="53">
        <v>176060</v>
      </c>
      <c r="J215" s="51" t="s">
        <v>184</v>
      </c>
      <c r="K215" s="51"/>
    </row>
    <row r="216" spans="1:11" ht="15.75" customHeight="1" x14ac:dyDescent="0.4">
      <c r="A216" s="47">
        <v>22868</v>
      </c>
      <c r="B216" s="47" t="s">
        <v>81</v>
      </c>
      <c r="C216" s="47" t="s">
        <v>216</v>
      </c>
      <c r="D216" s="47" t="s">
        <v>170</v>
      </c>
      <c r="E216" s="48">
        <v>40282.232638888891</v>
      </c>
      <c r="F216" s="49">
        <v>2010</v>
      </c>
      <c r="G216" s="47" t="s">
        <v>171</v>
      </c>
      <c r="H216" s="47" t="s">
        <v>172</v>
      </c>
      <c r="I216" s="50">
        <v>2350</v>
      </c>
      <c r="J216" s="47" t="s">
        <v>182</v>
      </c>
      <c r="K216" s="47"/>
    </row>
    <row r="217" spans="1:11" ht="15.75" customHeight="1" x14ac:dyDescent="0.4">
      <c r="A217" s="51">
        <v>22868</v>
      </c>
      <c r="B217" s="51" t="s">
        <v>81</v>
      </c>
      <c r="C217" s="51" t="s">
        <v>217</v>
      </c>
      <c r="D217" s="51" t="s">
        <v>18</v>
      </c>
      <c r="E217" s="52">
        <v>40283.964583333334</v>
      </c>
      <c r="F217" s="49">
        <v>2010</v>
      </c>
      <c r="G217" s="51" t="s">
        <v>174</v>
      </c>
      <c r="H217" s="51"/>
      <c r="I217" s="53">
        <v>135000</v>
      </c>
      <c r="J217" s="51" t="s">
        <v>184</v>
      </c>
      <c r="K217" s="51"/>
    </row>
    <row r="218" spans="1:11" ht="15.75" customHeight="1" x14ac:dyDescent="0.4">
      <c r="A218" s="47">
        <v>22868</v>
      </c>
      <c r="B218" s="47" t="s">
        <v>81</v>
      </c>
      <c r="C218" s="47" t="s">
        <v>217</v>
      </c>
      <c r="D218" s="47" t="s">
        <v>18</v>
      </c>
      <c r="E218" s="48">
        <v>40284.181944444441</v>
      </c>
      <c r="F218" s="49">
        <v>2010</v>
      </c>
      <c r="G218" s="47" t="s">
        <v>174</v>
      </c>
      <c r="H218" s="47"/>
      <c r="I218" s="50">
        <v>15000</v>
      </c>
      <c r="J218" s="47" t="s">
        <v>47</v>
      </c>
      <c r="K218" s="47"/>
    </row>
    <row r="219" spans="1:11" ht="15.75" customHeight="1" x14ac:dyDescent="0.4">
      <c r="A219" s="51">
        <v>22868</v>
      </c>
      <c r="B219" s="51" t="s">
        <v>81</v>
      </c>
      <c r="C219" s="51" t="s">
        <v>217</v>
      </c>
      <c r="D219" s="51" t="s">
        <v>170</v>
      </c>
      <c r="E219" s="52">
        <v>40284.291666666664</v>
      </c>
      <c r="F219" s="49">
        <v>2010</v>
      </c>
      <c r="G219" s="51" t="s">
        <v>171</v>
      </c>
      <c r="H219" s="51" t="s">
        <v>172</v>
      </c>
      <c r="I219" s="53">
        <v>14200</v>
      </c>
      <c r="J219" s="51" t="s">
        <v>218</v>
      </c>
      <c r="K219" s="51"/>
    </row>
    <row r="220" spans="1:11" ht="15.75" customHeight="1" x14ac:dyDescent="0.4">
      <c r="A220" s="47">
        <v>22868</v>
      </c>
      <c r="B220" s="47" t="s">
        <v>81</v>
      </c>
      <c r="C220" s="47" t="s">
        <v>219</v>
      </c>
      <c r="D220" s="47" t="s">
        <v>18</v>
      </c>
      <c r="E220" s="48">
        <v>40285.75</v>
      </c>
      <c r="F220" s="49">
        <v>2010</v>
      </c>
      <c r="G220" s="47" t="s">
        <v>174</v>
      </c>
      <c r="H220" s="47"/>
      <c r="I220" s="50">
        <v>20000</v>
      </c>
      <c r="J220" s="47" t="s">
        <v>24</v>
      </c>
      <c r="K220" s="47"/>
    </row>
    <row r="221" spans="1:11" ht="15.75" customHeight="1" x14ac:dyDescent="0.4">
      <c r="A221" s="51">
        <v>22868</v>
      </c>
      <c r="B221" s="51" t="s">
        <v>81</v>
      </c>
      <c r="C221" s="51" t="s">
        <v>219</v>
      </c>
      <c r="D221" s="51" t="s">
        <v>170</v>
      </c>
      <c r="E221" s="52">
        <v>40285.871527777774</v>
      </c>
      <c r="F221" s="49">
        <v>2010</v>
      </c>
      <c r="G221" s="51" t="s">
        <v>171</v>
      </c>
      <c r="H221" s="51" t="s">
        <v>172</v>
      </c>
      <c r="I221" s="53">
        <v>1000</v>
      </c>
      <c r="J221" s="51" t="s">
        <v>220</v>
      </c>
      <c r="K221" s="51"/>
    </row>
    <row r="222" spans="1:11" ht="15.75" customHeight="1" x14ac:dyDescent="0.4">
      <c r="A222" s="47">
        <v>22868</v>
      </c>
      <c r="B222" s="47" t="s">
        <v>81</v>
      </c>
      <c r="C222" s="47" t="s">
        <v>221</v>
      </c>
      <c r="D222" s="47" t="s">
        <v>18</v>
      </c>
      <c r="E222" s="48">
        <v>40286.861111111109</v>
      </c>
      <c r="F222" s="49">
        <v>2010</v>
      </c>
      <c r="G222" s="47" t="s">
        <v>174</v>
      </c>
      <c r="H222" s="47"/>
      <c r="I222" s="50">
        <v>99980</v>
      </c>
      <c r="J222" s="47" t="s">
        <v>44</v>
      </c>
      <c r="K222" s="47"/>
    </row>
    <row r="223" spans="1:11" ht="15.75" customHeight="1" x14ac:dyDescent="0.4">
      <c r="A223" s="51">
        <v>22868</v>
      </c>
      <c r="B223" s="51" t="s">
        <v>81</v>
      </c>
      <c r="C223" s="51" t="s">
        <v>221</v>
      </c>
      <c r="D223" s="51" t="s">
        <v>18</v>
      </c>
      <c r="E223" s="52">
        <v>40286.90625</v>
      </c>
      <c r="F223" s="49">
        <v>2010</v>
      </c>
      <c r="G223" s="51" t="s">
        <v>174</v>
      </c>
      <c r="H223" s="51"/>
      <c r="I223" s="53">
        <v>50000</v>
      </c>
      <c r="J223" s="51" t="s">
        <v>44</v>
      </c>
      <c r="K223" s="51"/>
    </row>
    <row r="224" spans="1:11" ht="15.75" customHeight="1" x14ac:dyDescent="0.4">
      <c r="A224" s="47">
        <v>22868</v>
      </c>
      <c r="B224" s="47" t="s">
        <v>81</v>
      </c>
      <c r="C224" s="47" t="s">
        <v>221</v>
      </c>
      <c r="D224" s="47" t="s">
        <v>18</v>
      </c>
      <c r="E224" s="48">
        <v>40286.934027777774</v>
      </c>
      <c r="F224" s="49">
        <v>2010</v>
      </c>
      <c r="G224" s="47" t="s">
        <v>174</v>
      </c>
      <c r="H224" s="47"/>
      <c r="I224" s="50">
        <v>107980</v>
      </c>
      <c r="J224" s="47" t="s">
        <v>44</v>
      </c>
      <c r="K224" s="47"/>
    </row>
    <row r="225" spans="1:11" ht="15.75" customHeight="1" x14ac:dyDescent="0.4">
      <c r="A225" s="51">
        <v>22868</v>
      </c>
      <c r="B225" s="51" t="s">
        <v>81</v>
      </c>
      <c r="C225" s="51" t="s">
        <v>221</v>
      </c>
      <c r="D225" s="51" t="s">
        <v>18</v>
      </c>
      <c r="E225" s="52">
        <v>40287.0625</v>
      </c>
      <c r="F225" s="49">
        <v>2010</v>
      </c>
      <c r="G225" s="51" t="s">
        <v>174</v>
      </c>
      <c r="H225" s="51"/>
      <c r="I225" s="53">
        <v>59980</v>
      </c>
      <c r="J225" s="51" t="s">
        <v>44</v>
      </c>
      <c r="K225" s="51"/>
    </row>
    <row r="226" spans="1:11" ht="15.75" customHeight="1" x14ac:dyDescent="0.4">
      <c r="A226" s="47">
        <v>22868</v>
      </c>
      <c r="B226" s="47" t="s">
        <v>81</v>
      </c>
      <c r="C226" s="47" t="s">
        <v>222</v>
      </c>
      <c r="D226" s="47" t="s">
        <v>18</v>
      </c>
      <c r="E226" s="48">
        <v>40287.928472222222</v>
      </c>
      <c r="F226" s="49">
        <v>2010</v>
      </c>
      <c r="G226" s="47" t="s">
        <v>174</v>
      </c>
      <c r="H226" s="47"/>
      <c r="I226" s="50">
        <v>100000</v>
      </c>
      <c r="J226" s="47" t="s">
        <v>44</v>
      </c>
      <c r="K226" s="47"/>
    </row>
    <row r="227" spans="1:11" ht="15.75" customHeight="1" x14ac:dyDescent="0.4">
      <c r="A227" s="51">
        <v>22868</v>
      </c>
      <c r="B227" s="51" t="s">
        <v>81</v>
      </c>
      <c r="C227" s="51" t="s">
        <v>222</v>
      </c>
      <c r="D227" s="51" t="s">
        <v>18</v>
      </c>
      <c r="E227" s="52">
        <v>40287.936111111107</v>
      </c>
      <c r="F227" s="49">
        <v>2010</v>
      </c>
      <c r="G227" s="51" t="s">
        <v>174</v>
      </c>
      <c r="H227" s="51"/>
      <c r="I227" s="53">
        <v>600</v>
      </c>
      <c r="J227" s="51" t="s">
        <v>223</v>
      </c>
      <c r="K227" s="51"/>
    </row>
    <row r="228" spans="1:11" ht="15.75" customHeight="1" x14ac:dyDescent="0.4">
      <c r="A228" s="47">
        <v>22868</v>
      </c>
      <c r="B228" s="47" t="s">
        <v>81</v>
      </c>
      <c r="C228" s="47" t="s">
        <v>222</v>
      </c>
      <c r="D228" s="47" t="s">
        <v>170</v>
      </c>
      <c r="E228" s="48">
        <v>40287.954861111109</v>
      </c>
      <c r="F228" s="49">
        <v>2010</v>
      </c>
      <c r="G228" s="47" t="s">
        <v>171</v>
      </c>
      <c r="H228" s="47" t="s">
        <v>172</v>
      </c>
      <c r="I228" s="50">
        <v>1300</v>
      </c>
      <c r="J228" s="47" t="s">
        <v>224</v>
      </c>
      <c r="K228" s="47"/>
    </row>
    <row r="229" spans="1:11" ht="15.75" customHeight="1" x14ac:dyDescent="0.4">
      <c r="A229" s="51">
        <v>22868</v>
      </c>
      <c r="B229" s="51" t="s">
        <v>81</v>
      </c>
      <c r="C229" s="51" t="s">
        <v>222</v>
      </c>
      <c r="D229" s="51" t="s">
        <v>18</v>
      </c>
      <c r="E229" s="52">
        <v>40287.958333333328</v>
      </c>
      <c r="F229" s="49">
        <v>2010</v>
      </c>
      <c r="G229" s="51" t="s">
        <v>174</v>
      </c>
      <c r="H229" s="51"/>
      <c r="I229" s="53">
        <v>100020</v>
      </c>
      <c r="J229" s="51" t="s">
        <v>44</v>
      </c>
      <c r="K229" s="51"/>
    </row>
    <row r="230" spans="1:11" ht="15.75" customHeight="1" x14ac:dyDescent="0.4">
      <c r="A230" s="47">
        <v>22868</v>
      </c>
      <c r="B230" s="47" t="s">
        <v>81</v>
      </c>
      <c r="C230" s="47" t="s">
        <v>222</v>
      </c>
      <c r="D230" s="47" t="s">
        <v>18</v>
      </c>
      <c r="E230" s="48">
        <v>40288.009722222218</v>
      </c>
      <c r="F230" s="49">
        <v>2010</v>
      </c>
      <c r="G230" s="47" t="s">
        <v>174</v>
      </c>
      <c r="H230" s="47"/>
      <c r="I230" s="50">
        <v>1300</v>
      </c>
      <c r="J230" s="47" t="s">
        <v>223</v>
      </c>
      <c r="K230" s="47"/>
    </row>
    <row r="231" spans="1:11" ht="15.75" customHeight="1" x14ac:dyDescent="0.4">
      <c r="A231" s="51">
        <v>22868</v>
      </c>
      <c r="B231" s="51" t="s">
        <v>81</v>
      </c>
      <c r="C231" s="51" t="s">
        <v>222</v>
      </c>
      <c r="D231" s="51" t="s">
        <v>18</v>
      </c>
      <c r="E231" s="52">
        <v>40288.029166666667</v>
      </c>
      <c r="F231" s="49">
        <v>2010</v>
      </c>
      <c r="G231" s="51" t="s">
        <v>174</v>
      </c>
      <c r="H231" s="51"/>
      <c r="I231" s="53">
        <v>90000</v>
      </c>
      <c r="J231" s="51" t="s">
        <v>44</v>
      </c>
      <c r="K231" s="51"/>
    </row>
    <row r="232" spans="1:11" ht="15.75" customHeight="1" x14ac:dyDescent="0.4">
      <c r="A232" s="47">
        <v>22868</v>
      </c>
      <c r="B232" s="47" t="s">
        <v>81</v>
      </c>
      <c r="C232" s="47" t="s">
        <v>222</v>
      </c>
      <c r="D232" s="47" t="s">
        <v>170</v>
      </c>
      <c r="E232" s="48">
        <v>40288.354166666664</v>
      </c>
      <c r="F232" s="49">
        <v>2010</v>
      </c>
      <c r="G232" s="47" t="s">
        <v>171</v>
      </c>
      <c r="H232" s="47" t="s">
        <v>172</v>
      </c>
      <c r="I232" s="50">
        <v>302650</v>
      </c>
      <c r="J232" s="47" t="s">
        <v>0</v>
      </c>
      <c r="K232" s="47"/>
    </row>
    <row r="233" spans="1:11" ht="15.75" customHeight="1" x14ac:dyDescent="0.4">
      <c r="A233" s="51">
        <v>22868</v>
      </c>
      <c r="B233" s="51" t="s">
        <v>81</v>
      </c>
      <c r="C233" s="51" t="s">
        <v>222</v>
      </c>
      <c r="D233" s="51" t="s">
        <v>170</v>
      </c>
      <c r="E233" s="52">
        <v>40288.354166666664</v>
      </c>
      <c r="F233" s="49">
        <v>2010</v>
      </c>
      <c r="G233" s="51" t="s">
        <v>171</v>
      </c>
      <c r="H233" s="51" t="s">
        <v>179</v>
      </c>
      <c r="I233" s="53">
        <v>700000</v>
      </c>
      <c r="J233" s="51" t="s">
        <v>0</v>
      </c>
      <c r="K233" s="51" t="s">
        <v>862</v>
      </c>
    </row>
    <row r="234" spans="1:11" ht="15.75" customHeight="1" x14ac:dyDescent="0.4">
      <c r="A234" s="47">
        <v>22868</v>
      </c>
      <c r="B234" s="47" t="s">
        <v>81</v>
      </c>
      <c r="C234" s="47" t="s">
        <v>222</v>
      </c>
      <c r="D234" s="47" t="s">
        <v>170</v>
      </c>
      <c r="E234" s="48">
        <v>40288.375</v>
      </c>
      <c r="F234" s="49">
        <v>2010</v>
      </c>
      <c r="G234" s="47" t="s">
        <v>171</v>
      </c>
      <c r="H234" s="47" t="s">
        <v>172</v>
      </c>
      <c r="I234" s="50">
        <v>825</v>
      </c>
      <c r="J234" s="47" t="s">
        <v>224</v>
      </c>
      <c r="K234" s="47"/>
    </row>
    <row r="235" spans="1:11" ht="15.75" customHeight="1" x14ac:dyDescent="0.4">
      <c r="A235" s="51">
        <v>22868</v>
      </c>
      <c r="B235" s="51" t="s">
        <v>81</v>
      </c>
      <c r="C235" s="51" t="s">
        <v>225</v>
      </c>
      <c r="D235" s="51" t="s">
        <v>18</v>
      </c>
      <c r="E235" s="52">
        <v>40288.996527777774</v>
      </c>
      <c r="F235" s="49">
        <v>2010</v>
      </c>
      <c r="G235" s="51" t="s">
        <v>174</v>
      </c>
      <c r="H235" s="51"/>
      <c r="I235" s="53">
        <v>300000</v>
      </c>
      <c r="J235" s="51" t="s">
        <v>44</v>
      </c>
      <c r="K235" s="51"/>
    </row>
    <row r="236" spans="1:11" ht="15.75" customHeight="1" x14ac:dyDescent="0.4">
      <c r="A236" s="47">
        <v>22868</v>
      </c>
      <c r="B236" s="47" t="s">
        <v>81</v>
      </c>
      <c r="C236" s="47" t="s">
        <v>225</v>
      </c>
      <c r="D236" s="47" t="s">
        <v>18</v>
      </c>
      <c r="E236" s="48">
        <v>40289.026388888888</v>
      </c>
      <c r="F236" s="49">
        <v>2010</v>
      </c>
      <c r="G236" s="47" t="s">
        <v>174</v>
      </c>
      <c r="H236" s="47"/>
      <c r="I236" s="50">
        <v>200000</v>
      </c>
      <c r="J236" s="47" t="s">
        <v>184</v>
      </c>
      <c r="K236" s="47"/>
    </row>
    <row r="237" spans="1:11" ht="15.75" customHeight="1" x14ac:dyDescent="0.4">
      <c r="A237" s="51">
        <v>22868</v>
      </c>
      <c r="B237" s="51" t="s">
        <v>81</v>
      </c>
      <c r="C237" s="51" t="s">
        <v>225</v>
      </c>
      <c r="D237" s="51" t="s">
        <v>18</v>
      </c>
      <c r="E237" s="52">
        <v>40289.145833333328</v>
      </c>
      <c r="F237" s="49">
        <v>2010</v>
      </c>
      <c r="G237" s="51" t="s">
        <v>174</v>
      </c>
      <c r="H237" s="51"/>
      <c r="I237" s="53">
        <v>200000</v>
      </c>
      <c r="J237" s="51" t="s">
        <v>184</v>
      </c>
      <c r="K237" s="51"/>
    </row>
    <row r="238" spans="1:11" ht="15.75" customHeight="1" x14ac:dyDescent="0.4">
      <c r="A238" s="47">
        <v>22868</v>
      </c>
      <c r="B238" s="47" t="s">
        <v>81</v>
      </c>
      <c r="C238" s="47" t="s">
        <v>225</v>
      </c>
      <c r="D238" s="47" t="s">
        <v>18</v>
      </c>
      <c r="E238" s="48">
        <v>40289.177083333328</v>
      </c>
      <c r="F238" s="49">
        <v>2010</v>
      </c>
      <c r="G238" s="47" t="s">
        <v>174</v>
      </c>
      <c r="H238" s="47"/>
      <c r="I238" s="50">
        <v>60000</v>
      </c>
      <c r="J238" s="47" t="s">
        <v>184</v>
      </c>
      <c r="K238" s="47"/>
    </row>
    <row r="239" spans="1:11" ht="15.75" customHeight="1" x14ac:dyDescent="0.4">
      <c r="A239" s="51">
        <v>22868</v>
      </c>
      <c r="B239" s="51" t="s">
        <v>81</v>
      </c>
      <c r="C239" s="51" t="s">
        <v>226</v>
      </c>
      <c r="D239" s="51" t="s">
        <v>18</v>
      </c>
      <c r="E239" s="52">
        <v>40289.923611111109</v>
      </c>
      <c r="F239" s="49">
        <v>2010</v>
      </c>
      <c r="G239" s="51" t="s">
        <v>174</v>
      </c>
      <c r="H239" s="51"/>
      <c r="I239" s="53">
        <v>199980</v>
      </c>
      <c r="J239" s="51" t="s">
        <v>227</v>
      </c>
      <c r="K239" s="51"/>
    </row>
    <row r="240" spans="1:11" ht="15.75" customHeight="1" x14ac:dyDescent="0.4">
      <c r="A240" s="47">
        <v>22868</v>
      </c>
      <c r="B240" s="47" t="s">
        <v>81</v>
      </c>
      <c r="C240" s="47" t="s">
        <v>226</v>
      </c>
      <c r="D240" s="47" t="s">
        <v>18</v>
      </c>
      <c r="E240" s="48">
        <v>40290.116666666669</v>
      </c>
      <c r="F240" s="49">
        <v>2010</v>
      </c>
      <c r="G240" s="47" t="s">
        <v>174</v>
      </c>
      <c r="H240" s="47"/>
      <c r="I240" s="50">
        <v>19780</v>
      </c>
      <c r="J240" s="47" t="s">
        <v>44</v>
      </c>
      <c r="K240" s="47"/>
    </row>
    <row r="241" spans="1:11" ht="15.75" customHeight="1" x14ac:dyDescent="0.4">
      <c r="A241" s="51">
        <v>22868</v>
      </c>
      <c r="B241" s="51" t="s">
        <v>81</v>
      </c>
      <c r="C241" s="51" t="s">
        <v>228</v>
      </c>
      <c r="D241" s="51" t="s">
        <v>18</v>
      </c>
      <c r="E241" s="52">
        <v>40290.924999999996</v>
      </c>
      <c r="F241" s="49">
        <v>2010</v>
      </c>
      <c r="G241" s="51" t="s">
        <v>174</v>
      </c>
      <c r="H241" s="51"/>
      <c r="I241" s="53">
        <v>130000</v>
      </c>
      <c r="J241" s="51" t="s">
        <v>227</v>
      </c>
      <c r="K241" s="51"/>
    </row>
    <row r="242" spans="1:11" ht="15.75" customHeight="1" x14ac:dyDescent="0.4">
      <c r="A242" s="47">
        <v>22868</v>
      </c>
      <c r="B242" s="47" t="s">
        <v>81</v>
      </c>
      <c r="C242" s="47" t="s">
        <v>228</v>
      </c>
      <c r="D242" s="47" t="s">
        <v>18</v>
      </c>
      <c r="E242" s="48">
        <v>40290.972916666666</v>
      </c>
      <c r="F242" s="49">
        <v>2010</v>
      </c>
      <c r="G242" s="47" t="s">
        <v>174</v>
      </c>
      <c r="H242" s="47"/>
      <c r="I242" s="50">
        <v>70000</v>
      </c>
      <c r="J242" s="47" t="s">
        <v>227</v>
      </c>
      <c r="K242" s="47"/>
    </row>
    <row r="243" spans="1:11" ht="15.75" customHeight="1" x14ac:dyDescent="0.4">
      <c r="A243" s="51">
        <v>22868</v>
      </c>
      <c r="B243" s="51" t="s">
        <v>81</v>
      </c>
      <c r="C243" s="51" t="s">
        <v>228</v>
      </c>
      <c r="D243" s="51" t="s">
        <v>170</v>
      </c>
      <c r="E243" s="52">
        <v>40291.040972222218</v>
      </c>
      <c r="F243" s="49">
        <v>2010</v>
      </c>
      <c r="G243" s="51" t="s">
        <v>171</v>
      </c>
      <c r="H243" s="51" t="s">
        <v>172</v>
      </c>
      <c r="I243" s="53">
        <v>150</v>
      </c>
      <c r="J243" s="51" t="s">
        <v>175</v>
      </c>
      <c r="K243" s="51"/>
    </row>
    <row r="244" spans="1:11" ht="15.75" customHeight="1" x14ac:dyDescent="0.4">
      <c r="A244" s="47">
        <v>22868</v>
      </c>
      <c r="B244" s="47" t="s">
        <v>81</v>
      </c>
      <c r="C244" s="47" t="s">
        <v>229</v>
      </c>
      <c r="D244" s="47" t="s">
        <v>18</v>
      </c>
      <c r="E244" s="48">
        <v>40292.049305555556</v>
      </c>
      <c r="F244" s="49">
        <v>2010</v>
      </c>
      <c r="G244" s="47" t="s">
        <v>174</v>
      </c>
      <c r="H244" s="47"/>
      <c r="I244" s="50">
        <v>4000</v>
      </c>
      <c r="J244" s="47" t="s">
        <v>227</v>
      </c>
      <c r="K244" s="47"/>
    </row>
    <row r="245" spans="1:11" ht="15.75" customHeight="1" x14ac:dyDescent="0.4">
      <c r="A245" s="51">
        <v>22868</v>
      </c>
      <c r="B245" s="51" t="s">
        <v>81</v>
      </c>
      <c r="C245" s="51" t="s">
        <v>229</v>
      </c>
      <c r="D245" s="51" t="s">
        <v>18</v>
      </c>
      <c r="E245" s="52">
        <v>40292.072916666664</v>
      </c>
      <c r="F245" s="49">
        <v>2010</v>
      </c>
      <c r="G245" s="51" t="s">
        <v>174</v>
      </c>
      <c r="H245" s="51"/>
      <c r="I245" s="53">
        <v>49980</v>
      </c>
      <c r="J245" s="51" t="s">
        <v>227</v>
      </c>
      <c r="K245" s="51"/>
    </row>
    <row r="246" spans="1:11" ht="15.75" customHeight="1" x14ac:dyDescent="0.4">
      <c r="A246" s="47">
        <v>22868</v>
      </c>
      <c r="B246" s="47" t="s">
        <v>81</v>
      </c>
      <c r="C246" s="47" t="s">
        <v>229</v>
      </c>
      <c r="D246" s="47" t="s">
        <v>170</v>
      </c>
      <c r="E246" s="48">
        <v>40292.255555555552</v>
      </c>
      <c r="F246" s="49">
        <v>2010</v>
      </c>
      <c r="G246" s="47" t="s">
        <v>171</v>
      </c>
      <c r="H246" s="47" t="s">
        <v>172</v>
      </c>
      <c r="I246" s="50">
        <v>130</v>
      </c>
      <c r="J246" s="47" t="s">
        <v>227</v>
      </c>
      <c r="K246" s="47"/>
    </row>
    <row r="247" spans="1:11" ht="15.75" customHeight="1" x14ac:dyDescent="0.4">
      <c r="A247" s="51">
        <v>22868</v>
      </c>
      <c r="B247" s="51" t="s">
        <v>81</v>
      </c>
      <c r="C247" s="51" t="s">
        <v>230</v>
      </c>
      <c r="D247" s="51" t="s">
        <v>18</v>
      </c>
      <c r="E247" s="52">
        <v>40293.979166666664</v>
      </c>
      <c r="F247" s="49">
        <v>2010</v>
      </c>
      <c r="G247" s="51" t="s">
        <v>174</v>
      </c>
      <c r="H247" s="51"/>
      <c r="I247" s="53">
        <v>180000</v>
      </c>
      <c r="J247" s="51" t="s">
        <v>227</v>
      </c>
      <c r="K247" s="51"/>
    </row>
    <row r="248" spans="1:11" ht="15.75" customHeight="1" x14ac:dyDescent="0.4">
      <c r="A248" s="47">
        <v>22868</v>
      </c>
      <c r="B248" s="47" t="s">
        <v>81</v>
      </c>
      <c r="C248" s="47" t="s">
        <v>230</v>
      </c>
      <c r="D248" s="47" t="s">
        <v>18</v>
      </c>
      <c r="E248" s="48">
        <v>40294.126388888886</v>
      </c>
      <c r="F248" s="49">
        <v>2010</v>
      </c>
      <c r="G248" s="47" t="s">
        <v>174</v>
      </c>
      <c r="H248" s="47"/>
      <c r="I248" s="50">
        <v>60000</v>
      </c>
      <c r="J248" s="47" t="s">
        <v>227</v>
      </c>
      <c r="K248" s="47"/>
    </row>
    <row r="249" spans="1:11" ht="15.75" customHeight="1" x14ac:dyDescent="0.4">
      <c r="A249" s="51">
        <v>22868</v>
      </c>
      <c r="B249" s="51" t="s">
        <v>81</v>
      </c>
      <c r="C249" s="51" t="s">
        <v>230</v>
      </c>
      <c r="D249" s="51" t="s">
        <v>18</v>
      </c>
      <c r="E249" s="52">
        <v>40294.245138888888</v>
      </c>
      <c r="F249" s="49">
        <v>2010</v>
      </c>
      <c r="G249" s="51" t="s">
        <v>174</v>
      </c>
      <c r="H249" s="51"/>
      <c r="I249" s="53">
        <v>1600</v>
      </c>
      <c r="J249" s="51" t="s">
        <v>227</v>
      </c>
      <c r="K249" s="51"/>
    </row>
    <row r="250" spans="1:11" ht="15.75" customHeight="1" x14ac:dyDescent="0.4">
      <c r="A250" s="47">
        <v>22868</v>
      </c>
      <c r="B250" s="47" t="s">
        <v>81</v>
      </c>
      <c r="C250" s="47" t="s">
        <v>230</v>
      </c>
      <c r="D250" s="47" t="s">
        <v>170</v>
      </c>
      <c r="E250" s="48">
        <v>40294.260416666664</v>
      </c>
      <c r="F250" s="49">
        <v>2010</v>
      </c>
      <c r="G250" s="47" t="s">
        <v>171</v>
      </c>
      <c r="H250" s="47" t="s">
        <v>172</v>
      </c>
      <c r="I250" s="50">
        <v>215</v>
      </c>
      <c r="J250" s="47" t="s">
        <v>227</v>
      </c>
      <c r="K250" s="47"/>
    </row>
    <row r="251" spans="1:11" ht="15.75" customHeight="1" x14ac:dyDescent="0.4">
      <c r="A251" s="51">
        <v>22868</v>
      </c>
      <c r="B251" s="51" t="s">
        <v>81</v>
      </c>
      <c r="C251" s="51" t="s">
        <v>231</v>
      </c>
      <c r="D251" s="51" t="s">
        <v>18</v>
      </c>
      <c r="E251" s="52">
        <v>40295.013888888891</v>
      </c>
      <c r="F251" s="49">
        <v>2010</v>
      </c>
      <c r="G251" s="51" t="s">
        <v>174</v>
      </c>
      <c r="H251" s="51"/>
      <c r="I251" s="53">
        <v>90040</v>
      </c>
      <c r="J251" s="51" t="s">
        <v>153</v>
      </c>
      <c r="K251" s="51"/>
    </row>
    <row r="252" spans="1:11" ht="15.75" customHeight="1" x14ac:dyDescent="0.4">
      <c r="A252" s="47">
        <v>22868</v>
      </c>
      <c r="B252" s="47" t="s">
        <v>81</v>
      </c>
      <c r="C252" s="47" t="s">
        <v>231</v>
      </c>
      <c r="D252" s="47" t="s">
        <v>18</v>
      </c>
      <c r="E252" s="48">
        <v>40295.050694444442</v>
      </c>
      <c r="F252" s="49">
        <v>2010</v>
      </c>
      <c r="G252" s="47" t="s">
        <v>174</v>
      </c>
      <c r="H252" s="47"/>
      <c r="I252" s="50">
        <v>60000</v>
      </c>
      <c r="J252" s="47" t="s">
        <v>153</v>
      </c>
      <c r="K252" s="47"/>
    </row>
    <row r="253" spans="1:11" ht="15.75" customHeight="1" x14ac:dyDescent="0.4">
      <c r="A253" s="51">
        <v>22868</v>
      </c>
      <c r="B253" s="51" t="s">
        <v>81</v>
      </c>
      <c r="C253" s="51" t="s">
        <v>231</v>
      </c>
      <c r="D253" s="51" t="s">
        <v>170</v>
      </c>
      <c r="E253" s="52">
        <v>40295.427777777775</v>
      </c>
      <c r="F253" s="49">
        <v>2010</v>
      </c>
      <c r="G253" s="51" t="s">
        <v>171</v>
      </c>
      <c r="H253" s="51" t="s">
        <v>172</v>
      </c>
      <c r="I253" s="53">
        <v>165775</v>
      </c>
      <c r="J253" s="51" t="s">
        <v>232</v>
      </c>
      <c r="K253" s="51"/>
    </row>
    <row r="254" spans="1:11" ht="15.75" customHeight="1" x14ac:dyDescent="0.4">
      <c r="A254" s="47">
        <v>22868</v>
      </c>
      <c r="B254" s="47" t="s">
        <v>81</v>
      </c>
      <c r="C254" s="47" t="s">
        <v>231</v>
      </c>
      <c r="D254" s="47" t="s">
        <v>170</v>
      </c>
      <c r="E254" s="48">
        <v>40295.427777777775</v>
      </c>
      <c r="F254" s="49">
        <v>2010</v>
      </c>
      <c r="G254" s="47" t="s">
        <v>171</v>
      </c>
      <c r="H254" s="47" t="s">
        <v>179</v>
      </c>
      <c r="I254" s="50">
        <v>100000</v>
      </c>
      <c r="J254" s="47" t="s">
        <v>232</v>
      </c>
      <c r="K254" s="51" t="s">
        <v>862</v>
      </c>
    </row>
    <row r="255" spans="1:11" ht="15.75" customHeight="1" x14ac:dyDescent="0.4">
      <c r="A255" s="51">
        <v>22868</v>
      </c>
      <c r="B255" s="51" t="s">
        <v>81</v>
      </c>
      <c r="C255" s="51" t="s">
        <v>233</v>
      </c>
      <c r="D255" s="51" t="s">
        <v>18</v>
      </c>
      <c r="E255" s="52">
        <v>40361.076388888891</v>
      </c>
      <c r="F255" s="49">
        <v>2010</v>
      </c>
      <c r="G255" s="51" t="s">
        <v>174</v>
      </c>
      <c r="H255" s="51"/>
      <c r="I255" s="53">
        <v>130000</v>
      </c>
      <c r="J255" s="51" t="s">
        <v>227</v>
      </c>
      <c r="K255" s="51"/>
    </row>
    <row r="256" spans="1:11" ht="15.75" customHeight="1" x14ac:dyDescent="0.4">
      <c r="A256" s="47">
        <v>22868</v>
      </c>
      <c r="B256" s="47" t="s">
        <v>81</v>
      </c>
      <c r="C256" s="47" t="s">
        <v>233</v>
      </c>
      <c r="D256" s="47" t="s">
        <v>18</v>
      </c>
      <c r="E256" s="48">
        <v>40361.115972222222</v>
      </c>
      <c r="F256" s="49">
        <v>2010</v>
      </c>
      <c r="G256" s="47" t="s">
        <v>174</v>
      </c>
      <c r="H256" s="47"/>
      <c r="I256" s="50">
        <v>60000</v>
      </c>
      <c r="J256" s="47" t="s">
        <v>227</v>
      </c>
      <c r="K256" s="47"/>
    </row>
    <row r="257" spans="1:11" ht="15.75" customHeight="1" x14ac:dyDescent="0.4">
      <c r="A257" s="51">
        <v>22868</v>
      </c>
      <c r="B257" s="51" t="s">
        <v>81</v>
      </c>
      <c r="C257" s="51" t="s">
        <v>233</v>
      </c>
      <c r="D257" s="51" t="s">
        <v>170</v>
      </c>
      <c r="E257" s="52">
        <v>40361.215277777774</v>
      </c>
      <c r="F257" s="49">
        <v>2010</v>
      </c>
      <c r="G257" s="51" t="s">
        <v>171</v>
      </c>
      <c r="H257" s="51" t="s">
        <v>172</v>
      </c>
      <c r="I257" s="53">
        <v>200</v>
      </c>
      <c r="J257" s="51" t="s">
        <v>175</v>
      </c>
      <c r="K257" s="51"/>
    </row>
    <row r="258" spans="1:11" ht="15.75" customHeight="1" x14ac:dyDescent="0.4">
      <c r="A258" s="47">
        <v>22868</v>
      </c>
      <c r="B258" s="47" t="s">
        <v>16</v>
      </c>
      <c r="C258" s="47" t="s">
        <v>234</v>
      </c>
      <c r="D258" s="47" t="s">
        <v>18</v>
      </c>
      <c r="E258" s="48">
        <v>40364.266666666663</v>
      </c>
      <c r="F258" s="49">
        <v>2010</v>
      </c>
      <c r="G258" s="47" t="s">
        <v>161</v>
      </c>
      <c r="H258" s="47"/>
      <c r="I258" s="50">
        <v>20000</v>
      </c>
      <c r="J258" s="47" t="s">
        <v>143</v>
      </c>
      <c r="K258" s="47"/>
    </row>
    <row r="259" spans="1:11" ht="15.75" customHeight="1" x14ac:dyDescent="0.4">
      <c r="A259" s="51">
        <v>22868</v>
      </c>
      <c r="B259" s="51" t="s">
        <v>81</v>
      </c>
      <c r="C259" s="51" t="s">
        <v>235</v>
      </c>
      <c r="D259" s="51" t="s">
        <v>18</v>
      </c>
      <c r="E259" s="52">
        <v>40365.9375</v>
      </c>
      <c r="F259" s="49">
        <v>2010</v>
      </c>
      <c r="G259" s="51" t="s">
        <v>174</v>
      </c>
      <c r="H259" s="51"/>
      <c r="I259" s="53">
        <v>150000</v>
      </c>
      <c r="J259" s="51" t="s">
        <v>227</v>
      </c>
      <c r="K259" s="51"/>
    </row>
    <row r="260" spans="1:11" ht="15.75" customHeight="1" x14ac:dyDescent="0.4">
      <c r="A260" s="47">
        <v>22868</v>
      </c>
      <c r="B260" s="47" t="s">
        <v>81</v>
      </c>
      <c r="C260" s="47" t="s">
        <v>235</v>
      </c>
      <c r="D260" s="47" t="s">
        <v>170</v>
      </c>
      <c r="E260" s="48">
        <v>40366.5</v>
      </c>
      <c r="F260" s="49">
        <v>2010</v>
      </c>
      <c r="G260" s="47" t="s">
        <v>171</v>
      </c>
      <c r="H260" s="47" t="s">
        <v>172</v>
      </c>
      <c r="I260" s="50">
        <v>190000</v>
      </c>
      <c r="J260" s="47" t="s">
        <v>175</v>
      </c>
      <c r="K260" s="47"/>
    </row>
    <row r="261" spans="1:11" ht="15.75" customHeight="1" x14ac:dyDescent="0.4">
      <c r="A261" s="51">
        <v>22868</v>
      </c>
      <c r="B261" s="51" t="s">
        <v>81</v>
      </c>
      <c r="C261" s="51" t="s">
        <v>235</v>
      </c>
      <c r="D261" s="51" t="s">
        <v>170</v>
      </c>
      <c r="E261" s="52">
        <v>40366.979166666664</v>
      </c>
      <c r="F261" s="49">
        <v>2010</v>
      </c>
      <c r="G261" s="51" t="s">
        <v>171</v>
      </c>
      <c r="H261" s="51" t="s">
        <v>172</v>
      </c>
      <c r="I261" s="53">
        <v>400000</v>
      </c>
      <c r="J261" s="51" t="s">
        <v>175</v>
      </c>
      <c r="K261" s="51"/>
    </row>
    <row r="262" spans="1:11" ht="15.75" customHeight="1" x14ac:dyDescent="0.4">
      <c r="A262" s="47">
        <v>22868</v>
      </c>
      <c r="B262" s="47" t="s">
        <v>81</v>
      </c>
      <c r="C262" s="47" t="s">
        <v>236</v>
      </c>
      <c r="D262" s="47" t="s">
        <v>18</v>
      </c>
      <c r="E262" s="48">
        <v>40367.056944444441</v>
      </c>
      <c r="F262" s="49">
        <v>2010</v>
      </c>
      <c r="G262" s="47" t="s">
        <v>174</v>
      </c>
      <c r="H262" s="47"/>
      <c r="I262" s="50">
        <v>80000</v>
      </c>
      <c r="J262" s="47" t="s">
        <v>227</v>
      </c>
      <c r="K262" s="47"/>
    </row>
    <row r="263" spans="1:11" ht="15.75" customHeight="1" x14ac:dyDescent="0.4">
      <c r="A263" s="51">
        <v>22868</v>
      </c>
      <c r="B263" s="51" t="s">
        <v>81</v>
      </c>
      <c r="C263" s="51" t="s">
        <v>236</v>
      </c>
      <c r="D263" s="51" t="s">
        <v>170</v>
      </c>
      <c r="E263" s="52">
        <v>40367.173611111109</v>
      </c>
      <c r="F263" s="49">
        <v>2010</v>
      </c>
      <c r="G263" s="51" t="s">
        <v>171</v>
      </c>
      <c r="H263" s="51" t="s">
        <v>172</v>
      </c>
      <c r="I263" s="53">
        <v>250</v>
      </c>
      <c r="J263" s="51" t="s">
        <v>237</v>
      </c>
      <c r="K263" s="51"/>
    </row>
    <row r="264" spans="1:11" ht="15.75" customHeight="1" x14ac:dyDescent="0.4">
      <c r="A264" s="47">
        <v>22868</v>
      </c>
      <c r="B264" s="47" t="s">
        <v>16</v>
      </c>
      <c r="C264" s="47" t="s">
        <v>238</v>
      </c>
      <c r="D264" s="47" t="s">
        <v>18</v>
      </c>
      <c r="E264" s="48">
        <v>40369.149305555555</v>
      </c>
      <c r="F264" s="49">
        <v>2010</v>
      </c>
      <c r="G264" s="47" t="s">
        <v>161</v>
      </c>
      <c r="H264" s="47"/>
      <c r="I264" s="50">
        <v>120000</v>
      </c>
      <c r="J264" s="47" t="s">
        <v>143</v>
      </c>
      <c r="K264" s="47"/>
    </row>
    <row r="265" spans="1:11" ht="15.75" customHeight="1" x14ac:dyDescent="0.4">
      <c r="A265" s="51">
        <v>22868</v>
      </c>
      <c r="B265" s="51" t="s">
        <v>81</v>
      </c>
      <c r="C265" s="51" t="s">
        <v>239</v>
      </c>
      <c r="D265" s="51" t="s">
        <v>18</v>
      </c>
      <c r="E265" s="52">
        <v>40370.015972222223</v>
      </c>
      <c r="F265" s="49">
        <v>2010</v>
      </c>
      <c r="G265" s="51" t="s">
        <v>174</v>
      </c>
      <c r="H265" s="51"/>
      <c r="I265" s="53">
        <v>19800</v>
      </c>
      <c r="J265" s="51" t="s">
        <v>227</v>
      </c>
      <c r="K265" s="51"/>
    </row>
    <row r="266" spans="1:11" ht="15.75" customHeight="1" x14ac:dyDescent="0.4">
      <c r="A266" s="47">
        <v>22868</v>
      </c>
      <c r="B266" s="47" t="s">
        <v>81</v>
      </c>
      <c r="C266" s="47" t="s">
        <v>239</v>
      </c>
      <c r="D266" s="47" t="s">
        <v>170</v>
      </c>
      <c r="E266" s="48">
        <v>40370.222222222219</v>
      </c>
      <c r="F266" s="49">
        <v>2010</v>
      </c>
      <c r="G266" s="47" t="s">
        <v>171</v>
      </c>
      <c r="H266" s="47" t="s">
        <v>172</v>
      </c>
      <c r="I266" s="50">
        <v>30100</v>
      </c>
      <c r="J266" s="47" t="s">
        <v>175</v>
      </c>
      <c r="K266" s="47"/>
    </row>
    <row r="267" spans="1:11" ht="15.75" customHeight="1" x14ac:dyDescent="0.4">
      <c r="A267" s="51">
        <v>22868</v>
      </c>
      <c r="B267" s="51" t="s">
        <v>81</v>
      </c>
      <c r="C267" s="51" t="s">
        <v>240</v>
      </c>
      <c r="D267" s="51" t="s">
        <v>18</v>
      </c>
      <c r="E267" s="52">
        <v>40371.770833333328</v>
      </c>
      <c r="F267" s="49">
        <v>2010</v>
      </c>
      <c r="G267" s="51" t="s">
        <v>174</v>
      </c>
      <c r="H267" s="51"/>
      <c r="I267" s="53">
        <v>110000</v>
      </c>
      <c r="J267" s="51" t="s">
        <v>227</v>
      </c>
      <c r="K267" s="51"/>
    </row>
    <row r="268" spans="1:11" ht="15.75" customHeight="1" x14ac:dyDescent="0.4">
      <c r="A268" s="47">
        <v>22868</v>
      </c>
      <c r="B268" s="47" t="s">
        <v>81</v>
      </c>
      <c r="C268" s="47" t="s">
        <v>240</v>
      </c>
      <c r="D268" s="47" t="s">
        <v>18</v>
      </c>
      <c r="E268" s="48">
        <v>40372.027777777774</v>
      </c>
      <c r="F268" s="49">
        <v>2010</v>
      </c>
      <c r="G268" s="47" t="s">
        <v>174</v>
      </c>
      <c r="H268" s="47"/>
      <c r="I268" s="50">
        <v>150040</v>
      </c>
      <c r="J268" s="47" t="s">
        <v>227</v>
      </c>
      <c r="K268" s="47"/>
    </row>
    <row r="269" spans="1:11" ht="15.75" customHeight="1" x14ac:dyDescent="0.4">
      <c r="A269" s="51">
        <v>22868</v>
      </c>
      <c r="B269" s="51" t="s">
        <v>81</v>
      </c>
      <c r="C269" s="51" t="s">
        <v>241</v>
      </c>
      <c r="D269" s="51" t="s">
        <v>18</v>
      </c>
      <c r="E269" s="52">
        <v>40372.283333333333</v>
      </c>
      <c r="F269" s="49">
        <v>2010</v>
      </c>
      <c r="G269" s="51" t="s">
        <v>174</v>
      </c>
      <c r="H269" s="51"/>
      <c r="I269" s="53">
        <v>70000</v>
      </c>
      <c r="J269" s="51" t="s">
        <v>227</v>
      </c>
      <c r="K269" s="51"/>
    </row>
    <row r="270" spans="1:11" ht="15.75" customHeight="1" x14ac:dyDescent="0.4">
      <c r="A270" s="47">
        <v>22868</v>
      </c>
      <c r="B270" s="47" t="s">
        <v>81</v>
      </c>
      <c r="C270" s="47" t="s">
        <v>241</v>
      </c>
      <c r="D270" s="47" t="s">
        <v>170</v>
      </c>
      <c r="E270" s="48">
        <v>40372.491666666669</v>
      </c>
      <c r="F270" s="49">
        <v>2010</v>
      </c>
      <c r="G270" s="47" t="s">
        <v>171</v>
      </c>
      <c r="H270" s="47" t="s">
        <v>172</v>
      </c>
      <c r="I270" s="50">
        <v>135000</v>
      </c>
      <c r="J270" s="47" t="s">
        <v>175</v>
      </c>
      <c r="K270" s="47"/>
    </row>
    <row r="271" spans="1:11" ht="15.75" customHeight="1" x14ac:dyDescent="0.4">
      <c r="A271" s="51">
        <v>22868</v>
      </c>
      <c r="B271" s="51" t="s">
        <v>81</v>
      </c>
      <c r="C271" s="51" t="s">
        <v>242</v>
      </c>
      <c r="D271" s="51" t="s">
        <v>170</v>
      </c>
      <c r="E271" s="52">
        <v>40374.208333333328</v>
      </c>
      <c r="F271" s="49">
        <v>2010</v>
      </c>
      <c r="G271" s="51" t="s">
        <v>171</v>
      </c>
      <c r="H271" s="51" t="s">
        <v>172</v>
      </c>
      <c r="I271" s="53">
        <v>300000</v>
      </c>
      <c r="J271" s="51" t="s">
        <v>175</v>
      </c>
      <c r="K271" s="51"/>
    </row>
    <row r="272" spans="1:11" ht="15.75" customHeight="1" x14ac:dyDescent="0.4">
      <c r="A272" s="47">
        <v>22868</v>
      </c>
      <c r="B272" s="47" t="s">
        <v>81</v>
      </c>
      <c r="C272" s="47" t="s">
        <v>243</v>
      </c>
      <c r="D272" s="47" t="s">
        <v>18</v>
      </c>
      <c r="E272" s="48">
        <v>40381.024305555555</v>
      </c>
      <c r="F272" s="49">
        <v>2010</v>
      </c>
      <c r="G272" s="47" t="s">
        <v>174</v>
      </c>
      <c r="H272" s="47"/>
      <c r="I272" s="50">
        <v>270020</v>
      </c>
      <c r="J272" s="47" t="s">
        <v>227</v>
      </c>
      <c r="K272" s="47"/>
    </row>
    <row r="273" spans="1:11" ht="15.75" customHeight="1" x14ac:dyDescent="0.4">
      <c r="A273" s="51">
        <v>22868</v>
      </c>
      <c r="B273" s="51" t="s">
        <v>81</v>
      </c>
      <c r="C273" s="51" t="s">
        <v>243</v>
      </c>
      <c r="D273" s="51" t="s">
        <v>170</v>
      </c>
      <c r="E273" s="52">
        <v>40381.267361111109</v>
      </c>
      <c r="F273" s="49">
        <v>2010</v>
      </c>
      <c r="G273" s="51" t="s">
        <v>171</v>
      </c>
      <c r="H273" s="51" t="s">
        <v>172</v>
      </c>
      <c r="I273" s="53">
        <v>270020</v>
      </c>
      <c r="J273" s="51" t="s">
        <v>244</v>
      </c>
      <c r="K273" s="51"/>
    </row>
    <row r="274" spans="1:11" ht="15.75" customHeight="1" x14ac:dyDescent="0.4">
      <c r="A274" s="47">
        <v>22868</v>
      </c>
      <c r="B274" s="47" t="s">
        <v>81</v>
      </c>
      <c r="C274" s="47" t="s">
        <v>243</v>
      </c>
      <c r="D274" s="47" t="s">
        <v>170</v>
      </c>
      <c r="E274" s="48">
        <v>40381.267361111109</v>
      </c>
      <c r="F274" s="49">
        <v>2010</v>
      </c>
      <c r="G274" s="47" t="s">
        <v>171</v>
      </c>
      <c r="H274" s="47" t="s">
        <v>179</v>
      </c>
      <c r="I274" s="50">
        <v>300000</v>
      </c>
      <c r="J274" s="47" t="s">
        <v>244</v>
      </c>
      <c r="K274" s="51" t="s">
        <v>862</v>
      </c>
    </row>
    <row r="275" spans="1:11" ht="15.75" customHeight="1" x14ac:dyDescent="0.4">
      <c r="A275" s="51">
        <v>22868</v>
      </c>
      <c r="B275" s="51" t="s">
        <v>81</v>
      </c>
      <c r="C275" s="51" t="s">
        <v>243</v>
      </c>
      <c r="D275" s="51" t="s">
        <v>170</v>
      </c>
      <c r="E275" s="52">
        <v>40381.267361111109</v>
      </c>
      <c r="F275" s="49">
        <v>2010</v>
      </c>
      <c r="G275" s="51" t="s">
        <v>171</v>
      </c>
      <c r="H275" s="51" t="s">
        <v>179</v>
      </c>
      <c r="I275" s="53">
        <v>388000</v>
      </c>
      <c r="J275" s="51" t="s">
        <v>244</v>
      </c>
      <c r="K275" s="51" t="s">
        <v>862</v>
      </c>
    </row>
    <row r="276" spans="1:11" ht="15.75" customHeight="1" x14ac:dyDescent="0.4">
      <c r="A276" s="47">
        <v>22868</v>
      </c>
      <c r="B276" s="47" t="s">
        <v>81</v>
      </c>
      <c r="C276" s="47" t="s">
        <v>243</v>
      </c>
      <c r="D276" s="47" t="s">
        <v>170</v>
      </c>
      <c r="E276" s="48">
        <v>40381.267361111109</v>
      </c>
      <c r="F276" s="49">
        <v>2010</v>
      </c>
      <c r="G276" s="47" t="s">
        <v>171</v>
      </c>
      <c r="H276" s="47" t="s">
        <v>179</v>
      </c>
      <c r="I276" s="50">
        <v>16580</v>
      </c>
      <c r="J276" s="47" t="s">
        <v>244</v>
      </c>
      <c r="K276" s="51" t="s">
        <v>862</v>
      </c>
    </row>
    <row r="277" spans="1:11" ht="15.75" customHeight="1" x14ac:dyDescent="0.4">
      <c r="A277" s="51">
        <v>22868</v>
      </c>
      <c r="B277" s="51" t="s">
        <v>81</v>
      </c>
      <c r="C277" s="51" t="s">
        <v>245</v>
      </c>
      <c r="D277" s="51" t="s">
        <v>18</v>
      </c>
      <c r="E277" s="52">
        <v>40381.930555555555</v>
      </c>
      <c r="F277" s="49">
        <v>2010</v>
      </c>
      <c r="G277" s="51" t="s">
        <v>174</v>
      </c>
      <c r="H277" s="51"/>
      <c r="I277" s="53">
        <v>300000</v>
      </c>
      <c r="J277" s="51" t="s">
        <v>227</v>
      </c>
      <c r="K277" s="51"/>
    </row>
    <row r="278" spans="1:11" ht="15.75" customHeight="1" x14ac:dyDescent="0.4">
      <c r="A278" s="47">
        <v>22868</v>
      </c>
      <c r="B278" s="47" t="s">
        <v>81</v>
      </c>
      <c r="C278" s="47" t="s">
        <v>245</v>
      </c>
      <c r="D278" s="47" t="s">
        <v>18</v>
      </c>
      <c r="E278" s="48">
        <v>40381.934027777774</v>
      </c>
      <c r="F278" s="49">
        <v>2010</v>
      </c>
      <c r="G278" s="47" t="s">
        <v>174</v>
      </c>
      <c r="H278" s="47"/>
      <c r="I278" s="50">
        <v>300</v>
      </c>
      <c r="J278" s="47" t="s">
        <v>227</v>
      </c>
      <c r="K278" s="47"/>
    </row>
    <row r="279" spans="1:11" ht="15.75" customHeight="1" x14ac:dyDescent="0.4">
      <c r="A279" s="51">
        <v>22868</v>
      </c>
      <c r="B279" s="51" t="s">
        <v>81</v>
      </c>
      <c r="C279" s="51" t="s">
        <v>245</v>
      </c>
      <c r="D279" s="51" t="s">
        <v>170</v>
      </c>
      <c r="E279" s="52">
        <v>40382.260416666664</v>
      </c>
      <c r="F279" s="49">
        <v>2010</v>
      </c>
      <c r="G279" s="51" t="s">
        <v>171</v>
      </c>
      <c r="H279" s="51" t="s">
        <v>179</v>
      </c>
      <c r="I279" s="53">
        <v>500000</v>
      </c>
      <c r="J279" s="51" t="s">
        <v>246</v>
      </c>
      <c r="K279" s="51" t="s">
        <v>862</v>
      </c>
    </row>
    <row r="280" spans="1:11" ht="15.75" customHeight="1" x14ac:dyDescent="0.4">
      <c r="A280" s="47">
        <v>22868</v>
      </c>
      <c r="B280" s="47" t="s">
        <v>81</v>
      </c>
      <c r="C280" s="47" t="s">
        <v>245</v>
      </c>
      <c r="D280" s="47" t="s">
        <v>170</v>
      </c>
      <c r="E280" s="48">
        <v>40382.260416666664</v>
      </c>
      <c r="F280" s="49">
        <v>2010</v>
      </c>
      <c r="G280" s="47" t="s">
        <v>171</v>
      </c>
      <c r="H280" s="47" t="s">
        <v>179</v>
      </c>
      <c r="I280" s="50">
        <v>400000</v>
      </c>
      <c r="J280" s="47" t="s">
        <v>246</v>
      </c>
      <c r="K280" s="51" t="s">
        <v>862</v>
      </c>
    </row>
    <row r="281" spans="1:11" ht="15.75" customHeight="1" x14ac:dyDescent="0.4">
      <c r="A281" s="51">
        <v>22868</v>
      </c>
      <c r="B281" s="51" t="s">
        <v>81</v>
      </c>
      <c r="C281" s="51" t="s">
        <v>245</v>
      </c>
      <c r="D281" s="51" t="s">
        <v>170</v>
      </c>
      <c r="E281" s="52">
        <v>40382.260416666664</v>
      </c>
      <c r="F281" s="49">
        <v>2010</v>
      </c>
      <c r="G281" s="51" t="s">
        <v>171</v>
      </c>
      <c r="H281" s="51" t="s">
        <v>172</v>
      </c>
      <c r="I281" s="53">
        <v>303500</v>
      </c>
      <c r="J281" s="51" t="s">
        <v>246</v>
      </c>
      <c r="K281" s="51"/>
    </row>
    <row r="282" spans="1:11" ht="15.75" customHeight="1" x14ac:dyDescent="0.4">
      <c r="A282" s="47">
        <v>22868</v>
      </c>
      <c r="B282" s="47" t="s">
        <v>81</v>
      </c>
      <c r="C282" s="47" t="s">
        <v>245</v>
      </c>
      <c r="D282" s="47" t="s">
        <v>170</v>
      </c>
      <c r="E282" s="48">
        <v>40382.260416666664</v>
      </c>
      <c r="F282" s="49">
        <v>2010</v>
      </c>
      <c r="G282" s="47" t="s">
        <v>171</v>
      </c>
      <c r="H282" s="47" t="s">
        <v>172</v>
      </c>
      <c r="I282" s="50">
        <v>1205000</v>
      </c>
      <c r="J282" s="47" t="s">
        <v>246</v>
      </c>
      <c r="K282" s="47"/>
    </row>
    <row r="283" spans="1:11" ht="15.75" customHeight="1" x14ac:dyDescent="0.4">
      <c r="A283" s="51">
        <v>22868</v>
      </c>
      <c r="B283" s="51" t="s">
        <v>81</v>
      </c>
      <c r="C283" s="51" t="s">
        <v>245</v>
      </c>
      <c r="D283" s="51" t="s">
        <v>170</v>
      </c>
      <c r="E283" s="52">
        <v>40382.260416666664</v>
      </c>
      <c r="F283" s="49">
        <v>2010</v>
      </c>
      <c r="G283" s="51" t="s">
        <v>171</v>
      </c>
      <c r="H283" s="51" t="s">
        <v>179</v>
      </c>
      <c r="I283" s="53">
        <v>260000</v>
      </c>
      <c r="J283" s="51" t="s">
        <v>246</v>
      </c>
      <c r="K283" s="51" t="s">
        <v>862</v>
      </c>
    </row>
    <row r="284" spans="1:11" ht="15.75" customHeight="1" x14ac:dyDescent="0.4">
      <c r="A284" s="47">
        <v>22868</v>
      </c>
      <c r="B284" s="47" t="s">
        <v>81</v>
      </c>
      <c r="C284" s="47" t="s">
        <v>245</v>
      </c>
      <c r="D284" s="47" t="s">
        <v>170</v>
      </c>
      <c r="E284" s="48">
        <v>40382.260416666664</v>
      </c>
      <c r="F284" s="49">
        <v>2010</v>
      </c>
      <c r="G284" s="47" t="s">
        <v>171</v>
      </c>
      <c r="H284" s="47" t="s">
        <v>179</v>
      </c>
      <c r="I284" s="50">
        <v>45000</v>
      </c>
      <c r="J284" s="47" t="s">
        <v>246</v>
      </c>
      <c r="K284" s="51" t="s">
        <v>862</v>
      </c>
    </row>
    <row r="285" spans="1:11" ht="15.75" customHeight="1" x14ac:dyDescent="0.4">
      <c r="A285" s="51">
        <v>22868</v>
      </c>
      <c r="B285" s="51" t="s">
        <v>81</v>
      </c>
      <c r="C285" s="51" t="s">
        <v>247</v>
      </c>
      <c r="D285" s="51" t="s">
        <v>170</v>
      </c>
      <c r="E285" s="52">
        <v>40383.322916666664</v>
      </c>
      <c r="F285" s="49">
        <v>2010</v>
      </c>
      <c r="G285" s="51" t="s">
        <v>171</v>
      </c>
      <c r="H285" s="51" t="s">
        <v>172</v>
      </c>
      <c r="I285" s="53">
        <v>818000</v>
      </c>
      <c r="J285" s="51" t="s">
        <v>175</v>
      </c>
      <c r="K285" s="51"/>
    </row>
    <row r="286" spans="1:11" ht="15.75" customHeight="1" x14ac:dyDescent="0.4">
      <c r="A286" s="47">
        <v>22868</v>
      </c>
      <c r="B286" s="47" t="s">
        <v>81</v>
      </c>
      <c r="C286" s="47" t="s">
        <v>248</v>
      </c>
      <c r="D286" s="47" t="s">
        <v>18</v>
      </c>
      <c r="E286" s="48">
        <v>40383.920138888891</v>
      </c>
      <c r="F286" s="49">
        <v>2010</v>
      </c>
      <c r="G286" s="47" t="s">
        <v>174</v>
      </c>
      <c r="H286" s="47"/>
      <c r="I286" s="50">
        <v>170000</v>
      </c>
      <c r="J286" s="47" t="s">
        <v>227</v>
      </c>
      <c r="K286" s="47"/>
    </row>
    <row r="287" spans="1:11" ht="15.75" customHeight="1" x14ac:dyDescent="0.4">
      <c r="A287" s="51">
        <v>22868</v>
      </c>
      <c r="B287" s="51" t="s">
        <v>81</v>
      </c>
      <c r="C287" s="51" t="s">
        <v>247</v>
      </c>
      <c r="D287" s="51" t="s">
        <v>18</v>
      </c>
      <c r="E287" s="52">
        <v>40383.93472222222</v>
      </c>
      <c r="F287" s="49">
        <v>2010</v>
      </c>
      <c r="G287" s="51" t="s">
        <v>174</v>
      </c>
      <c r="H287" s="51"/>
      <c r="I287" s="53">
        <v>170000</v>
      </c>
      <c r="J287" s="51" t="s">
        <v>227</v>
      </c>
      <c r="K287" s="51"/>
    </row>
    <row r="288" spans="1:11" ht="15.75" customHeight="1" x14ac:dyDescent="0.4">
      <c r="A288" s="47">
        <v>22868</v>
      </c>
      <c r="B288" s="47" t="s">
        <v>81</v>
      </c>
      <c r="C288" s="47" t="s">
        <v>248</v>
      </c>
      <c r="D288" s="47" t="s">
        <v>18</v>
      </c>
      <c r="E288" s="48">
        <v>40383.959027777775</v>
      </c>
      <c r="F288" s="49">
        <v>2010</v>
      </c>
      <c r="G288" s="47" t="s">
        <v>174</v>
      </c>
      <c r="H288" s="47"/>
      <c r="I288" s="50">
        <v>130000</v>
      </c>
      <c r="J288" s="47" t="s">
        <v>227</v>
      </c>
      <c r="K288" s="47"/>
    </row>
    <row r="289" spans="1:11" ht="15.75" customHeight="1" x14ac:dyDescent="0.4">
      <c r="A289" s="51">
        <v>22868</v>
      </c>
      <c r="B289" s="51" t="s">
        <v>81</v>
      </c>
      <c r="C289" s="51" t="s">
        <v>247</v>
      </c>
      <c r="D289" s="51" t="s">
        <v>18</v>
      </c>
      <c r="E289" s="52">
        <v>40383.963194444441</v>
      </c>
      <c r="F289" s="49">
        <v>2010</v>
      </c>
      <c r="G289" s="51" t="s">
        <v>174</v>
      </c>
      <c r="H289" s="51"/>
      <c r="I289" s="53">
        <v>130000</v>
      </c>
      <c r="J289" s="51" t="s">
        <v>227</v>
      </c>
      <c r="K289" s="51"/>
    </row>
    <row r="290" spans="1:11" ht="15.75" customHeight="1" x14ac:dyDescent="0.4">
      <c r="A290" s="47">
        <v>22868</v>
      </c>
      <c r="B290" s="47" t="s">
        <v>81</v>
      </c>
      <c r="C290" s="47" t="s">
        <v>248</v>
      </c>
      <c r="D290" s="47" t="s">
        <v>18</v>
      </c>
      <c r="E290" s="48">
        <v>40384.107638888891</v>
      </c>
      <c r="F290" s="49">
        <v>2010</v>
      </c>
      <c r="G290" s="47" t="s">
        <v>174</v>
      </c>
      <c r="H290" s="47"/>
      <c r="I290" s="50">
        <v>400000</v>
      </c>
      <c r="J290" s="47" t="s">
        <v>227</v>
      </c>
      <c r="K290" s="47"/>
    </row>
    <row r="291" spans="1:11" ht="15.75" customHeight="1" x14ac:dyDescent="0.4">
      <c r="A291" s="51">
        <v>22868</v>
      </c>
      <c r="B291" s="51" t="s">
        <v>81</v>
      </c>
      <c r="C291" s="51" t="s">
        <v>247</v>
      </c>
      <c r="D291" s="51" t="s">
        <v>18</v>
      </c>
      <c r="E291" s="52">
        <v>40384.109722222223</v>
      </c>
      <c r="F291" s="49">
        <v>2010</v>
      </c>
      <c r="G291" s="51" t="s">
        <v>174</v>
      </c>
      <c r="H291" s="51"/>
      <c r="I291" s="53">
        <v>400000</v>
      </c>
      <c r="J291" s="51" t="s">
        <v>227</v>
      </c>
      <c r="K291" s="51"/>
    </row>
    <row r="292" spans="1:11" ht="15.75" customHeight="1" x14ac:dyDescent="0.4">
      <c r="A292" s="47">
        <v>22868</v>
      </c>
      <c r="B292" s="47" t="s">
        <v>81</v>
      </c>
      <c r="C292" s="47" t="s">
        <v>248</v>
      </c>
      <c r="D292" s="47" t="s">
        <v>18</v>
      </c>
      <c r="E292" s="48">
        <v>40384.320833333331</v>
      </c>
      <c r="F292" s="49">
        <v>2010</v>
      </c>
      <c r="G292" s="47" t="s">
        <v>174</v>
      </c>
      <c r="H292" s="47"/>
      <c r="I292" s="50">
        <v>500000</v>
      </c>
      <c r="J292" s="47" t="s">
        <v>227</v>
      </c>
      <c r="K292" s="47"/>
    </row>
    <row r="293" spans="1:11" ht="15.75" customHeight="1" x14ac:dyDescent="0.4">
      <c r="A293" s="51">
        <v>22868</v>
      </c>
      <c r="B293" s="51" t="s">
        <v>81</v>
      </c>
      <c r="C293" s="51" t="s">
        <v>248</v>
      </c>
      <c r="D293" s="51" t="s">
        <v>170</v>
      </c>
      <c r="E293" s="52">
        <v>40384.479166666664</v>
      </c>
      <c r="F293" s="49">
        <v>2010</v>
      </c>
      <c r="G293" s="51" t="s">
        <v>171</v>
      </c>
      <c r="H293" s="51" t="s">
        <v>172</v>
      </c>
      <c r="I293" s="53">
        <v>500000</v>
      </c>
      <c r="J293" s="51" t="s">
        <v>249</v>
      </c>
      <c r="K293" s="51"/>
    </row>
    <row r="294" spans="1:11" ht="15.75" customHeight="1" x14ac:dyDescent="0.4">
      <c r="A294" s="47">
        <v>22868</v>
      </c>
      <c r="B294" s="47" t="s">
        <v>81</v>
      </c>
      <c r="C294" s="47" t="s">
        <v>248</v>
      </c>
      <c r="D294" s="47" t="s">
        <v>170</v>
      </c>
      <c r="E294" s="48">
        <v>40384.479166666664</v>
      </c>
      <c r="F294" s="49">
        <v>2010</v>
      </c>
      <c r="G294" s="47" t="s">
        <v>171</v>
      </c>
      <c r="H294" s="47" t="s">
        <v>179</v>
      </c>
      <c r="I294" s="50">
        <v>185300</v>
      </c>
      <c r="J294" s="47" t="s">
        <v>249</v>
      </c>
      <c r="K294" s="51" t="s">
        <v>862</v>
      </c>
    </row>
    <row r="295" spans="1:11" ht="15.75" customHeight="1" x14ac:dyDescent="0.4">
      <c r="A295" s="51">
        <v>22868</v>
      </c>
      <c r="B295" s="51" t="s">
        <v>81</v>
      </c>
      <c r="C295" s="51" t="s">
        <v>250</v>
      </c>
      <c r="D295" s="51" t="s">
        <v>18</v>
      </c>
      <c r="E295" s="52">
        <v>40384.991666666669</v>
      </c>
      <c r="F295" s="49">
        <v>2010</v>
      </c>
      <c r="G295" s="51" t="s">
        <v>174</v>
      </c>
      <c r="H295" s="51"/>
      <c r="I295" s="53">
        <v>190000</v>
      </c>
      <c r="J295" s="51" t="s">
        <v>227</v>
      </c>
      <c r="K295" s="51"/>
    </row>
    <row r="296" spans="1:11" ht="15.75" customHeight="1" x14ac:dyDescent="0.4">
      <c r="A296" s="47">
        <v>22868</v>
      </c>
      <c r="B296" s="47" t="s">
        <v>81</v>
      </c>
      <c r="C296" s="47" t="s">
        <v>250</v>
      </c>
      <c r="D296" s="47" t="s">
        <v>170</v>
      </c>
      <c r="E296" s="48">
        <v>40385.181250000001</v>
      </c>
      <c r="F296" s="49">
        <v>2010</v>
      </c>
      <c r="G296" s="47" t="s">
        <v>171</v>
      </c>
      <c r="H296" s="47" t="s">
        <v>172</v>
      </c>
      <c r="I296" s="50">
        <v>190000</v>
      </c>
      <c r="J296" s="47" t="s">
        <v>251</v>
      </c>
      <c r="K296" s="47"/>
    </row>
    <row r="297" spans="1:11" ht="15.75" customHeight="1" x14ac:dyDescent="0.4">
      <c r="A297" s="51">
        <v>22868</v>
      </c>
      <c r="B297" s="51" t="s">
        <v>81</v>
      </c>
      <c r="C297" s="51" t="s">
        <v>250</v>
      </c>
      <c r="D297" s="51" t="s">
        <v>170</v>
      </c>
      <c r="E297" s="52">
        <v>40385.181250000001</v>
      </c>
      <c r="F297" s="49">
        <v>2010</v>
      </c>
      <c r="G297" s="51" t="s">
        <v>171</v>
      </c>
      <c r="H297" s="51" t="s">
        <v>179</v>
      </c>
      <c r="I297" s="53">
        <v>200000</v>
      </c>
      <c r="J297" s="51" t="s">
        <v>251</v>
      </c>
      <c r="K297" s="51" t="s">
        <v>862</v>
      </c>
    </row>
    <row r="298" spans="1:11" ht="15.75" customHeight="1" x14ac:dyDescent="0.4">
      <c r="A298" s="47">
        <v>22868</v>
      </c>
      <c r="B298" s="47" t="s">
        <v>81</v>
      </c>
      <c r="C298" s="47" t="s">
        <v>250</v>
      </c>
      <c r="D298" s="47" t="s">
        <v>170</v>
      </c>
      <c r="E298" s="48">
        <v>40385.181250000001</v>
      </c>
      <c r="F298" s="49">
        <v>2010</v>
      </c>
      <c r="G298" s="47" t="s">
        <v>171</v>
      </c>
      <c r="H298" s="47" t="s">
        <v>179</v>
      </c>
      <c r="I298" s="50">
        <v>260000</v>
      </c>
      <c r="J298" s="47" t="s">
        <v>251</v>
      </c>
      <c r="K298" s="51" t="s">
        <v>862</v>
      </c>
    </row>
    <row r="299" spans="1:11" ht="15.75" customHeight="1" x14ac:dyDescent="0.4">
      <c r="A299" s="51">
        <v>22868</v>
      </c>
      <c r="B299" s="51" t="s">
        <v>81</v>
      </c>
      <c r="C299" s="51" t="s">
        <v>250</v>
      </c>
      <c r="D299" s="51" t="s">
        <v>18</v>
      </c>
      <c r="E299" s="52">
        <v>40385.189583333333</v>
      </c>
      <c r="F299" s="49">
        <v>2010</v>
      </c>
      <c r="G299" s="51" t="s">
        <v>174</v>
      </c>
      <c r="H299" s="51"/>
      <c r="I299" s="53">
        <v>100000</v>
      </c>
      <c r="J299" s="51" t="s">
        <v>227</v>
      </c>
      <c r="K299" s="51"/>
    </row>
    <row r="300" spans="1:11" ht="15.75" customHeight="1" x14ac:dyDescent="0.4">
      <c r="A300" s="47">
        <v>22868</v>
      </c>
      <c r="B300" s="47" t="s">
        <v>81</v>
      </c>
      <c r="C300" s="47" t="s">
        <v>250</v>
      </c>
      <c r="D300" s="47" t="s">
        <v>170</v>
      </c>
      <c r="E300" s="48">
        <v>40385.211805555555</v>
      </c>
      <c r="F300" s="49">
        <v>2010</v>
      </c>
      <c r="G300" s="47" t="s">
        <v>171</v>
      </c>
      <c r="H300" s="47" t="s">
        <v>172</v>
      </c>
      <c r="I300" s="50">
        <v>5000</v>
      </c>
      <c r="J300" s="47" t="s">
        <v>175</v>
      </c>
      <c r="K300" s="47"/>
    </row>
    <row r="301" spans="1:11" ht="15.75" customHeight="1" x14ac:dyDescent="0.4">
      <c r="A301" s="51">
        <v>22868</v>
      </c>
      <c r="B301" s="51" t="s">
        <v>16</v>
      </c>
      <c r="C301" s="51" t="s">
        <v>252</v>
      </c>
      <c r="D301" s="51" t="s">
        <v>18</v>
      </c>
      <c r="E301" s="52">
        <v>40385.803472222222</v>
      </c>
      <c r="F301" s="49">
        <v>2010</v>
      </c>
      <c r="G301" s="51" t="s">
        <v>161</v>
      </c>
      <c r="H301" s="51"/>
      <c r="I301" s="53">
        <v>100000</v>
      </c>
      <c r="J301" s="51" t="s">
        <v>143</v>
      </c>
      <c r="K301" s="51"/>
    </row>
    <row r="302" spans="1:11" ht="15.75" customHeight="1" x14ac:dyDescent="0.4">
      <c r="A302" s="47">
        <v>22868</v>
      </c>
      <c r="B302" s="47" t="s">
        <v>16</v>
      </c>
      <c r="C302" s="47" t="s">
        <v>252</v>
      </c>
      <c r="D302" s="47" t="s">
        <v>18</v>
      </c>
      <c r="E302" s="48">
        <v>40385.848611111112</v>
      </c>
      <c r="F302" s="49">
        <v>2010</v>
      </c>
      <c r="G302" s="47" t="s">
        <v>161</v>
      </c>
      <c r="H302" s="47"/>
      <c r="I302" s="50">
        <v>86000</v>
      </c>
      <c r="J302" s="47" t="s">
        <v>143</v>
      </c>
      <c r="K302" s="47"/>
    </row>
    <row r="303" spans="1:11" ht="15.75" customHeight="1" x14ac:dyDescent="0.4">
      <c r="A303" s="51">
        <v>22868</v>
      </c>
      <c r="B303" s="51" t="s">
        <v>16</v>
      </c>
      <c r="C303" s="51" t="s">
        <v>252</v>
      </c>
      <c r="D303" s="51" t="s">
        <v>18</v>
      </c>
      <c r="E303" s="52">
        <v>40385.870138888888</v>
      </c>
      <c r="F303" s="49">
        <v>2010</v>
      </c>
      <c r="G303" s="51" t="s">
        <v>161</v>
      </c>
      <c r="H303" s="51"/>
      <c r="I303" s="53">
        <v>190000</v>
      </c>
      <c r="J303" s="51" t="s">
        <v>143</v>
      </c>
      <c r="K303" s="51"/>
    </row>
    <row r="304" spans="1:11" ht="15.75" customHeight="1" x14ac:dyDescent="0.4">
      <c r="A304" s="47">
        <v>22868</v>
      </c>
      <c r="B304" s="47" t="s">
        <v>81</v>
      </c>
      <c r="C304" s="47" t="s">
        <v>253</v>
      </c>
      <c r="D304" s="47" t="s">
        <v>18</v>
      </c>
      <c r="E304" s="48">
        <v>40385.94930555555</v>
      </c>
      <c r="F304" s="49">
        <v>2010</v>
      </c>
      <c r="G304" s="47" t="s">
        <v>174</v>
      </c>
      <c r="H304" s="47"/>
      <c r="I304" s="50">
        <v>150000</v>
      </c>
      <c r="J304" s="47" t="s">
        <v>227</v>
      </c>
      <c r="K304" s="47"/>
    </row>
    <row r="305" spans="1:11" ht="15.75" customHeight="1" x14ac:dyDescent="0.4">
      <c r="A305" s="51">
        <v>22868</v>
      </c>
      <c r="B305" s="51" t="s">
        <v>81</v>
      </c>
      <c r="C305" s="51" t="s">
        <v>253</v>
      </c>
      <c r="D305" s="51" t="s">
        <v>170</v>
      </c>
      <c r="E305" s="52">
        <v>40386.1875</v>
      </c>
      <c r="F305" s="49">
        <v>2010</v>
      </c>
      <c r="G305" s="51" t="s">
        <v>171</v>
      </c>
      <c r="H305" s="51" t="s">
        <v>172</v>
      </c>
      <c r="I305" s="53">
        <v>700000</v>
      </c>
      <c r="J305" s="51" t="s">
        <v>227</v>
      </c>
      <c r="K305" s="51"/>
    </row>
    <row r="306" spans="1:11" ht="15.75" customHeight="1" x14ac:dyDescent="0.4">
      <c r="A306" s="47">
        <v>22868</v>
      </c>
      <c r="B306" s="47" t="s">
        <v>81</v>
      </c>
      <c r="C306" s="47" t="s">
        <v>253</v>
      </c>
      <c r="D306" s="47" t="s">
        <v>18</v>
      </c>
      <c r="E306" s="48">
        <v>40386.302083333328</v>
      </c>
      <c r="F306" s="49">
        <v>2010</v>
      </c>
      <c r="G306" s="47" t="s">
        <v>174</v>
      </c>
      <c r="H306" s="47"/>
      <c r="I306" s="50">
        <v>100000</v>
      </c>
      <c r="J306" s="47" t="s">
        <v>227</v>
      </c>
      <c r="K306" s="47"/>
    </row>
    <row r="307" spans="1:11" ht="15.75" customHeight="1" x14ac:dyDescent="0.4">
      <c r="A307" s="51">
        <v>22868</v>
      </c>
      <c r="B307" s="51" t="s">
        <v>81</v>
      </c>
      <c r="C307" s="51" t="s">
        <v>254</v>
      </c>
      <c r="D307" s="51" t="s">
        <v>18</v>
      </c>
      <c r="E307" s="52">
        <v>40387.075694444444</v>
      </c>
      <c r="F307" s="49">
        <v>2010</v>
      </c>
      <c r="G307" s="51" t="s">
        <v>174</v>
      </c>
      <c r="H307" s="51"/>
      <c r="I307" s="53">
        <v>185300</v>
      </c>
      <c r="J307" s="51" t="s">
        <v>227</v>
      </c>
      <c r="K307" s="51"/>
    </row>
    <row r="308" spans="1:11" ht="15.75" customHeight="1" x14ac:dyDescent="0.4">
      <c r="A308" s="47">
        <v>22868</v>
      </c>
      <c r="B308" s="47" t="s">
        <v>81</v>
      </c>
      <c r="C308" s="47" t="s">
        <v>254</v>
      </c>
      <c r="D308" s="47" t="s">
        <v>18</v>
      </c>
      <c r="E308" s="48">
        <v>40387.109722222223</v>
      </c>
      <c r="F308" s="49">
        <v>2010</v>
      </c>
      <c r="G308" s="47" t="s">
        <v>174</v>
      </c>
      <c r="H308" s="47"/>
      <c r="I308" s="50">
        <v>260000</v>
      </c>
      <c r="J308" s="47" t="s">
        <v>227</v>
      </c>
      <c r="K308" s="47"/>
    </row>
    <row r="309" spans="1:11" ht="15.75" customHeight="1" x14ac:dyDescent="0.4">
      <c r="A309" s="51">
        <v>22868</v>
      </c>
      <c r="B309" s="51" t="s">
        <v>81</v>
      </c>
      <c r="C309" s="51" t="s">
        <v>254</v>
      </c>
      <c r="D309" s="51" t="s">
        <v>18</v>
      </c>
      <c r="E309" s="52">
        <v>40387.232638888891</v>
      </c>
      <c r="F309" s="49">
        <v>2010</v>
      </c>
      <c r="G309" s="51" t="s">
        <v>174</v>
      </c>
      <c r="H309" s="51"/>
      <c r="I309" s="53">
        <v>200000</v>
      </c>
      <c r="J309" s="51" t="s">
        <v>227</v>
      </c>
      <c r="K309" s="51"/>
    </row>
    <row r="310" spans="1:11" ht="15.75" customHeight="1" x14ac:dyDescent="0.4">
      <c r="A310" s="47">
        <v>22868</v>
      </c>
      <c r="B310" s="47" t="s">
        <v>81</v>
      </c>
      <c r="C310" s="47" t="s">
        <v>255</v>
      </c>
      <c r="D310" s="47" t="s">
        <v>18</v>
      </c>
      <c r="E310" s="48">
        <v>40388.052083333328</v>
      </c>
      <c r="F310" s="49">
        <v>2010</v>
      </c>
      <c r="G310" s="47" t="s">
        <v>174</v>
      </c>
      <c r="H310" s="47"/>
      <c r="I310" s="50">
        <v>150000</v>
      </c>
      <c r="J310" s="47" t="s">
        <v>227</v>
      </c>
      <c r="K310" s="47"/>
    </row>
    <row r="311" spans="1:11" ht="15.75" customHeight="1" x14ac:dyDescent="0.4">
      <c r="A311" s="51">
        <v>22868</v>
      </c>
      <c r="B311" s="51" t="s">
        <v>81</v>
      </c>
      <c r="C311" s="51" t="s">
        <v>255</v>
      </c>
      <c r="D311" s="51" t="s">
        <v>18</v>
      </c>
      <c r="E311" s="52">
        <v>40388.072916666664</v>
      </c>
      <c r="F311" s="49">
        <v>2010</v>
      </c>
      <c r="G311" s="51" t="s">
        <v>174</v>
      </c>
      <c r="H311" s="51"/>
      <c r="I311" s="53">
        <v>200000</v>
      </c>
      <c r="J311" s="51" t="s">
        <v>227</v>
      </c>
      <c r="K311" s="51"/>
    </row>
    <row r="312" spans="1:11" ht="15.75" customHeight="1" x14ac:dyDescent="0.4">
      <c r="A312" s="47">
        <v>22868</v>
      </c>
      <c r="B312" s="47" t="s">
        <v>81</v>
      </c>
      <c r="C312" s="47" t="s">
        <v>256</v>
      </c>
      <c r="D312" s="47" t="s">
        <v>18</v>
      </c>
      <c r="E312" s="48">
        <v>40421.961805555555</v>
      </c>
      <c r="F312" s="49">
        <v>2010</v>
      </c>
      <c r="G312" s="47" t="s">
        <v>174</v>
      </c>
      <c r="H312" s="47"/>
      <c r="I312" s="50">
        <v>200000</v>
      </c>
      <c r="J312" s="47" t="s">
        <v>227</v>
      </c>
      <c r="K312" s="47"/>
    </row>
    <row r="313" spans="1:11" ht="15.75" customHeight="1" x14ac:dyDescent="0.4">
      <c r="A313" s="51">
        <v>22868</v>
      </c>
      <c r="B313" s="51" t="s">
        <v>81</v>
      </c>
      <c r="C313" s="51" t="s">
        <v>256</v>
      </c>
      <c r="D313" s="51" t="s">
        <v>18</v>
      </c>
      <c r="E313" s="52">
        <v>40422.037499999999</v>
      </c>
      <c r="F313" s="49">
        <v>2010</v>
      </c>
      <c r="G313" s="51" t="s">
        <v>174</v>
      </c>
      <c r="H313" s="51"/>
      <c r="I313" s="53">
        <v>100000</v>
      </c>
      <c r="J313" s="51" t="s">
        <v>227</v>
      </c>
      <c r="K313" s="51"/>
    </row>
    <row r="314" spans="1:11" ht="15.75" customHeight="1" x14ac:dyDescent="0.4">
      <c r="A314" s="47">
        <v>22868</v>
      </c>
      <c r="B314" s="47" t="s">
        <v>81</v>
      </c>
      <c r="C314" s="47" t="s">
        <v>257</v>
      </c>
      <c r="D314" s="47" t="s">
        <v>18</v>
      </c>
      <c r="E314" s="48">
        <v>40422.940972222219</v>
      </c>
      <c r="F314" s="49">
        <v>2010</v>
      </c>
      <c r="G314" s="47" t="s">
        <v>174</v>
      </c>
      <c r="H314" s="47"/>
      <c r="I314" s="50">
        <v>200000</v>
      </c>
      <c r="J314" s="47" t="s">
        <v>227</v>
      </c>
      <c r="K314" s="47"/>
    </row>
    <row r="315" spans="1:11" ht="15.75" customHeight="1" x14ac:dyDescent="0.4">
      <c r="A315" s="51">
        <v>22868</v>
      </c>
      <c r="B315" s="51" t="s">
        <v>81</v>
      </c>
      <c r="C315" s="51" t="s">
        <v>257</v>
      </c>
      <c r="D315" s="51" t="s">
        <v>18</v>
      </c>
      <c r="E315" s="52">
        <v>40423.017361111109</v>
      </c>
      <c r="F315" s="49">
        <v>2010</v>
      </c>
      <c r="G315" s="51" t="s">
        <v>174</v>
      </c>
      <c r="H315" s="51"/>
      <c r="I315" s="53">
        <v>100000</v>
      </c>
      <c r="J315" s="51" t="s">
        <v>227</v>
      </c>
      <c r="K315" s="51"/>
    </row>
    <row r="316" spans="1:11" ht="15.75" customHeight="1" x14ac:dyDescent="0.4">
      <c r="A316" s="47">
        <v>22868</v>
      </c>
      <c r="B316" s="47" t="s">
        <v>81</v>
      </c>
      <c r="C316" s="47" t="s">
        <v>257</v>
      </c>
      <c r="D316" s="47" t="s">
        <v>18</v>
      </c>
      <c r="E316" s="48">
        <v>40423.084027777775</v>
      </c>
      <c r="F316" s="49">
        <v>2010</v>
      </c>
      <c r="G316" s="47" t="s">
        <v>174</v>
      </c>
      <c r="H316" s="47"/>
      <c r="I316" s="50">
        <v>190000</v>
      </c>
      <c r="J316" s="47" t="s">
        <v>227</v>
      </c>
      <c r="K316" s="47"/>
    </row>
    <row r="317" spans="1:11" ht="15.75" customHeight="1" x14ac:dyDescent="0.4">
      <c r="A317" s="51">
        <v>22868</v>
      </c>
      <c r="B317" s="51" t="s">
        <v>81</v>
      </c>
      <c r="C317" s="51" t="s">
        <v>258</v>
      </c>
      <c r="D317" s="51" t="s">
        <v>18</v>
      </c>
      <c r="E317" s="52">
        <v>40424.056250000001</v>
      </c>
      <c r="F317" s="49">
        <v>2010</v>
      </c>
      <c r="G317" s="51" t="s">
        <v>174</v>
      </c>
      <c r="H317" s="51"/>
      <c r="I317" s="53">
        <v>150000</v>
      </c>
      <c r="J317" s="51" t="s">
        <v>227</v>
      </c>
      <c r="K317" s="51"/>
    </row>
    <row r="318" spans="1:11" ht="15.75" customHeight="1" x14ac:dyDescent="0.4">
      <c r="A318" s="47">
        <v>22868</v>
      </c>
      <c r="B318" s="47" t="s">
        <v>81</v>
      </c>
      <c r="C318" s="47" t="s">
        <v>259</v>
      </c>
      <c r="D318" s="47" t="s">
        <v>18</v>
      </c>
      <c r="E318" s="48">
        <v>40424.898611111108</v>
      </c>
      <c r="F318" s="49">
        <v>2010</v>
      </c>
      <c r="G318" s="47" t="s">
        <v>174</v>
      </c>
      <c r="H318" s="47"/>
      <c r="I318" s="50">
        <v>250020</v>
      </c>
      <c r="J318" s="47" t="s">
        <v>227</v>
      </c>
      <c r="K318" s="47"/>
    </row>
    <row r="319" spans="1:11" ht="15.75" customHeight="1" x14ac:dyDescent="0.4">
      <c r="A319" s="51">
        <v>22868</v>
      </c>
      <c r="B319" s="51" t="s">
        <v>81</v>
      </c>
      <c r="C319" s="51" t="s">
        <v>259</v>
      </c>
      <c r="D319" s="51" t="s">
        <v>18</v>
      </c>
      <c r="E319" s="52">
        <v>40425.0625</v>
      </c>
      <c r="F319" s="49">
        <v>2010</v>
      </c>
      <c r="G319" s="51" t="s">
        <v>174</v>
      </c>
      <c r="H319" s="51"/>
      <c r="I319" s="53">
        <v>10000</v>
      </c>
      <c r="J319" s="51" t="s">
        <v>227</v>
      </c>
      <c r="K319" s="51"/>
    </row>
    <row r="320" spans="1:11" ht="15.75" customHeight="1" x14ac:dyDescent="0.4">
      <c r="A320" s="47">
        <v>22868</v>
      </c>
      <c r="B320" s="47" t="s">
        <v>81</v>
      </c>
      <c r="C320" s="47" t="s">
        <v>260</v>
      </c>
      <c r="D320" s="47" t="s">
        <v>18</v>
      </c>
      <c r="E320" s="48">
        <v>40426.007638888885</v>
      </c>
      <c r="F320" s="49">
        <v>2010</v>
      </c>
      <c r="G320" s="47" t="s">
        <v>174</v>
      </c>
      <c r="H320" s="47"/>
      <c r="I320" s="50">
        <v>100000</v>
      </c>
      <c r="J320" s="47" t="s">
        <v>227</v>
      </c>
      <c r="K320" s="47"/>
    </row>
    <row r="321" spans="1:11" ht="15.75" customHeight="1" x14ac:dyDescent="0.4">
      <c r="A321" s="51">
        <v>22868</v>
      </c>
      <c r="B321" s="51" t="s">
        <v>81</v>
      </c>
      <c r="C321" s="51" t="s">
        <v>260</v>
      </c>
      <c r="D321" s="51" t="s">
        <v>18</v>
      </c>
      <c r="E321" s="52">
        <v>40426.013194444444</v>
      </c>
      <c r="F321" s="49">
        <v>2010</v>
      </c>
      <c r="G321" s="51" t="s">
        <v>174</v>
      </c>
      <c r="H321" s="51"/>
      <c r="I321" s="53">
        <v>600</v>
      </c>
      <c r="J321" s="51" t="s">
        <v>227</v>
      </c>
      <c r="K321" s="51"/>
    </row>
    <row r="322" spans="1:11" ht="15.75" customHeight="1" x14ac:dyDescent="0.4">
      <c r="A322" s="47">
        <v>22868</v>
      </c>
      <c r="B322" s="47" t="s">
        <v>81</v>
      </c>
      <c r="C322" s="47" t="s">
        <v>260</v>
      </c>
      <c r="D322" s="47" t="s">
        <v>18</v>
      </c>
      <c r="E322" s="48">
        <v>40426.073611111111</v>
      </c>
      <c r="F322" s="49">
        <v>2010</v>
      </c>
      <c r="G322" s="47" t="s">
        <v>174</v>
      </c>
      <c r="H322" s="47"/>
      <c r="I322" s="50">
        <v>19400</v>
      </c>
      <c r="J322" s="47" t="s">
        <v>227</v>
      </c>
      <c r="K322" s="47"/>
    </row>
    <row r="323" spans="1:11" ht="15.75" customHeight="1" x14ac:dyDescent="0.4">
      <c r="A323" s="51">
        <v>22868</v>
      </c>
      <c r="B323" s="51" t="s">
        <v>81</v>
      </c>
      <c r="C323" s="51" t="s">
        <v>261</v>
      </c>
      <c r="D323" s="51" t="s">
        <v>18</v>
      </c>
      <c r="E323" s="52">
        <v>40427.777777777774</v>
      </c>
      <c r="F323" s="49">
        <v>2010</v>
      </c>
      <c r="G323" s="51" t="s">
        <v>174</v>
      </c>
      <c r="H323" s="51"/>
      <c r="I323" s="53">
        <v>200000</v>
      </c>
      <c r="J323" s="51" t="s">
        <v>227</v>
      </c>
      <c r="K323" s="51"/>
    </row>
    <row r="324" spans="1:11" ht="15.75" customHeight="1" x14ac:dyDescent="0.4">
      <c r="A324" s="47">
        <v>22868</v>
      </c>
      <c r="B324" s="47" t="s">
        <v>81</v>
      </c>
      <c r="C324" s="47" t="s">
        <v>261</v>
      </c>
      <c r="D324" s="47" t="s">
        <v>170</v>
      </c>
      <c r="E324" s="48">
        <v>40428.248611111107</v>
      </c>
      <c r="F324" s="49">
        <v>2010</v>
      </c>
      <c r="G324" s="47" t="s">
        <v>171</v>
      </c>
      <c r="H324" s="47" t="s">
        <v>172</v>
      </c>
      <c r="I324" s="50">
        <v>695</v>
      </c>
      <c r="J324" s="47" t="s">
        <v>175</v>
      </c>
      <c r="K324" s="47"/>
    </row>
    <row r="325" spans="1:11" ht="15.75" customHeight="1" x14ac:dyDescent="0.4">
      <c r="A325" s="51">
        <v>22868</v>
      </c>
      <c r="B325" s="51" t="s">
        <v>81</v>
      </c>
      <c r="C325" s="51" t="s">
        <v>262</v>
      </c>
      <c r="D325" s="51" t="s">
        <v>18</v>
      </c>
      <c r="E325" s="52">
        <v>40429.041666666664</v>
      </c>
      <c r="F325" s="49">
        <v>2010</v>
      </c>
      <c r="G325" s="51" t="s">
        <v>174</v>
      </c>
      <c r="H325" s="51"/>
      <c r="I325" s="53">
        <v>158000</v>
      </c>
      <c r="J325" s="51" t="s">
        <v>227</v>
      </c>
      <c r="K325" s="51"/>
    </row>
    <row r="326" spans="1:11" ht="15.75" customHeight="1" x14ac:dyDescent="0.4">
      <c r="A326" s="47">
        <v>22868</v>
      </c>
      <c r="B326" s="47" t="s">
        <v>81</v>
      </c>
      <c r="C326" s="47" t="s">
        <v>263</v>
      </c>
      <c r="D326" s="47" t="s">
        <v>170</v>
      </c>
      <c r="E326" s="48">
        <v>40429.191666666666</v>
      </c>
      <c r="F326" s="49">
        <v>2010</v>
      </c>
      <c r="G326" s="47" t="s">
        <v>171</v>
      </c>
      <c r="H326" s="47" t="s">
        <v>172</v>
      </c>
      <c r="I326" s="50">
        <v>3075</v>
      </c>
      <c r="J326" s="47" t="s">
        <v>175</v>
      </c>
      <c r="K326" s="47"/>
    </row>
    <row r="327" spans="1:11" ht="15.75" customHeight="1" x14ac:dyDescent="0.4">
      <c r="A327" s="51">
        <v>22868</v>
      </c>
      <c r="B327" s="51" t="s">
        <v>81</v>
      </c>
      <c r="C327" s="51" t="s">
        <v>262</v>
      </c>
      <c r="D327" s="51" t="s">
        <v>170</v>
      </c>
      <c r="E327" s="52">
        <v>40429.3125</v>
      </c>
      <c r="F327" s="49">
        <v>2010</v>
      </c>
      <c r="G327" s="51" t="s">
        <v>171</v>
      </c>
      <c r="H327" s="51" t="s">
        <v>172</v>
      </c>
      <c r="I327" s="53">
        <v>162500</v>
      </c>
      <c r="J327" s="51" t="s">
        <v>264</v>
      </c>
      <c r="K327" s="51"/>
    </row>
    <row r="328" spans="1:11" ht="15.75" customHeight="1" x14ac:dyDescent="0.4">
      <c r="A328" s="47">
        <v>22868</v>
      </c>
      <c r="B328" s="47" t="s">
        <v>81</v>
      </c>
      <c r="C328" s="47" t="s">
        <v>262</v>
      </c>
      <c r="D328" s="47" t="s">
        <v>170</v>
      </c>
      <c r="E328" s="48">
        <v>40429.3125</v>
      </c>
      <c r="F328" s="49">
        <v>2010</v>
      </c>
      <c r="G328" s="47" t="s">
        <v>171</v>
      </c>
      <c r="H328" s="47" t="s">
        <v>179</v>
      </c>
      <c r="I328" s="50">
        <v>270000</v>
      </c>
      <c r="J328" s="47" t="s">
        <v>264</v>
      </c>
      <c r="K328" s="51" t="s">
        <v>862</v>
      </c>
    </row>
    <row r="329" spans="1:11" ht="15.75" customHeight="1" x14ac:dyDescent="0.4">
      <c r="A329" s="51">
        <v>22868</v>
      </c>
      <c r="B329" s="51" t="s">
        <v>81</v>
      </c>
      <c r="C329" s="51" t="s">
        <v>263</v>
      </c>
      <c r="D329" s="51" t="s">
        <v>18</v>
      </c>
      <c r="E329" s="52">
        <v>40429.93472222222</v>
      </c>
      <c r="F329" s="49">
        <v>2010</v>
      </c>
      <c r="G329" s="51" t="s">
        <v>174</v>
      </c>
      <c r="H329" s="51"/>
      <c r="I329" s="53">
        <v>150000</v>
      </c>
      <c r="J329" s="51" t="s">
        <v>184</v>
      </c>
      <c r="K329" s="51"/>
    </row>
    <row r="330" spans="1:11" ht="15.75" customHeight="1" x14ac:dyDescent="0.4">
      <c r="A330" s="47">
        <v>22868</v>
      </c>
      <c r="B330" s="47" t="s">
        <v>81</v>
      </c>
      <c r="C330" s="47" t="s">
        <v>263</v>
      </c>
      <c r="D330" s="47" t="s">
        <v>18</v>
      </c>
      <c r="E330" s="48">
        <v>40429.967361111107</v>
      </c>
      <c r="F330" s="49">
        <v>2010</v>
      </c>
      <c r="G330" s="47" t="s">
        <v>174</v>
      </c>
      <c r="H330" s="47"/>
      <c r="I330" s="50">
        <v>270000</v>
      </c>
      <c r="J330" s="47" t="s">
        <v>227</v>
      </c>
      <c r="K330" s="47"/>
    </row>
    <row r="331" spans="1:11" ht="15.75" customHeight="1" x14ac:dyDescent="0.4">
      <c r="A331" s="51">
        <v>22868</v>
      </c>
      <c r="B331" s="51" t="s">
        <v>81</v>
      </c>
      <c r="C331" s="51" t="s">
        <v>265</v>
      </c>
      <c r="D331" s="51" t="s">
        <v>18</v>
      </c>
      <c r="E331" s="52">
        <v>40431.053472222222</v>
      </c>
      <c r="F331" s="49">
        <v>2010</v>
      </c>
      <c r="G331" s="51" t="s">
        <v>174</v>
      </c>
      <c r="H331" s="51"/>
      <c r="I331" s="53">
        <v>200000</v>
      </c>
      <c r="J331" s="51" t="s">
        <v>227</v>
      </c>
      <c r="K331" s="51"/>
    </row>
    <row r="332" spans="1:11" ht="15.75" customHeight="1" x14ac:dyDescent="0.4">
      <c r="A332" s="47">
        <v>22868</v>
      </c>
      <c r="B332" s="47" t="s">
        <v>81</v>
      </c>
      <c r="C332" s="47" t="s">
        <v>266</v>
      </c>
      <c r="D332" s="47" t="s">
        <v>18</v>
      </c>
      <c r="E332" s="48">
        <v>40431.968055555553</v>
      </c>
      <c r="F332" s="49">
        <v>2010</v>
      </c>
      <c r="G332" s="47" t="s">
        <v>174</v>
      </c>
      <c r="H332" s="47"/>
      <c r="I332" s="50">
        <v>100000</v>
      </c>
      <c r="J332" s="47" t="s">
        <v>227</v>
      </c>
      <c r="K332" s="47"/>
    </row>
    <row r="333" spans="1:11" ht="15.75" customHeight="1" x14ac:dyDescent="0.4">
      <c r="A333" s="51">
        <v>22868</v>
      </c>
      <c r="B333" s="51" t="s">
        <v>81</v>
      </c>
      <c r="C333" s="51" t="s">
        <v>267</v>
      </c>
      <c r="D333" s="51" t="s">
        <v>18</v>
      </c>
      <c r="E333" s="52">
        <v>40432.975694444445</v>
      </c>
      <c r="F333" s="49">
        <v>2010</v>
      </c>
      <c r="G333" s="51" t="s">
        <v>174</v>
      </c>
      <c r="H333" s="51"/>
      <c r="I333" s="53">
        <v>200000</v>
      </c>
      <c r="J333" s="51" t="s">
        <v>227</v>
      </c>
      <c r="K333" s="51"/>
    </row>
    <row r="334" spans="1:11" ht="15.75" customHeight="1" x14ac:dyDescent="0.4">
      <c r="A334" s="47">
        <v>22868</v>
      </c>
      <c r="B334" s="47" t="s">
        <v>81</v>
      </c>
      <c r="C334" s="47" t="s">
        <v>268</v>
      </c>
      <c r="D334" s="47" t="s">
        <v>18</v>
      </c>
      <c r="E334" s="48">
        <v>40434.95208333333</v>
      </c>
      <c r="F334" s="49">
        <v>2010</v>
      </c>
      <c r="G334" s="47" t="s">
        <v>174</v>
      </c>
      <c r="H334" s="47"/>
      <c r="I334" s="50">
        <v>43000</v>
      </c>
      <c r="J334" s="47" t="s">
        <v>184</v>
      </c>
      <c r="K334" s="47"/>
    </row>
    <row r="335" spans="1:11" ht="15.75" customHeight="1" x14ac:dyDescent="0.4">
      <c r="A335" s="51">
        <v>22868</v>
      </c>
      <c r="B335" s="51" t="s">
        <v>81</v>
      </c>
      <c r="C335" s="51" t="s">
        <v>268</v>
      </c>
      <c r="D335" s="51" t="s">
        <v>170</v>
      </c>
      <c r="E335" s="52">
        <v>40435.25</v>
      </c>
      <c r="F335" s="49">
        <v>2010</v>
      </c>
      <c r="G335" s="51" t="s">
        <v>171</v>
      </c>
      <c r="H335" s="51" t="s">
        <v>172</v>
      </c>
      <c r="I335" s="53">
        <v>420</v>
      </c>
      <c r="J335" s="51" t="s">
        <v>182</v>
      </c>
      <c r="K335" s="51"/>
    </row>
    <row r="336" spans="1:11" ht="15.75" customHeight="1" x14ac:dyDescent="0.4">
      <c r="A336" s="47">
        <v>22868</v>
      </c>
      <c r="B336" s="47" t="s">
        <v>81</v>
      </c>
      <c r="C336" s="47" t="s">
        <v>269</v>
      </c>
      <c r="D336" s="47" t="s">
        <v>18</v>
      </c>
      <c r="E336" s="48">
        <v>40435.975694444445</v>
      </c>
      <c r="F336" s="49">
        <v>2010</v>
      </c>
      <c r="G336" s="47" t="s">
        <v>174</v>
      </c>
      <c r="H336" s="47"/>
      <c r="I336" s="50">
        <v>150000</v>
      </c>
      <c r="J336" s="47" t="s">
        <v>227</v>
      </c>
      <c r="K336" s="47"/>
    </row>
    <row r="337" spans="1:11" ht="15.75" customHeight="1" x14ac:dyDescent="0.4">
      <c r="A337" s="51">
        <v>22868</v>
      </c>
      <c r="B337" s="51" t="s">
        <v>81</v>
      </c>
      <c r="C337" s="51" t="s">
        <v>270</v>
      </c>
      <c r="D337" s="51" t="s">
        <v>18</v>
      </c>
      <c r="E337" s="52">
        <v>40438.004861111112</v>
      </c>
      <c r="F337" s="49">
        <v>2010</v>
      </c>
      <c r="G337" s="51" t="s">
        <v>174</v>
      </c>
      <c r="H337" s="51"/>
      <c r="I337" s="53">
        <v>150000</v>
      </c>
      <c r="J337" s="51" t="s">
        <v>227</v>
      </c>
      <c r="K337" s="51"/>
    </row>
    <row r="338" spans="1:11" ht="15.75" customHeight="1" x14ac:dyDescent="0.4">
      <c r="A338" s="47">
        <v>22868</v>
      </c>
      <c r="B338" s="47" t="s">
        <v>81</v>
      </c>
      <c r="C338" s="47" t="s">
        <v>271</v>
      </c>
      <c r="D338" s="47" t="s">
        <v>18</v>
      </c>
      <c r="E338" s="48">
        <v>40438.79305555555</v>
      </c>
      <c r="F338" s="49">
        <v>2010</v>
      </c>
      <c r="G338" s="47" t="s">
        <v>174</v>
      </c>
      <c r="H338" s="47"/>
      <c r="I338" s="50">
        <v>20600</v>
      </c>
      <c r="J338" s="47" t="s">
        <v>227</v>
      </c>
      <c r="K338" s="47"/>
    </row>
    <row r="339" spans="1:11" ht="15.75" customHeight="1" x14ac:dyDescent="0.4">
      <c r="A339" s="51">
        <v>22868</v>
      </c>
      <c r="B339" s="51" t="s">
        <v>81</v>
      </c>
      <c r="C339" s="51" t="s">
        <v>271</v>
      </c>
      <c r="D339" s="51" t="s">
        <v>170</v>
      </c>
      <c r="E339" s="52">
        <v>40438.947916666664</v>
      </c>
      <c r="F339" s="49">
        <v>2010</v>
      </c>
      <c r="G339" s="51" t="s">
        <v>171</v>
      </c>
      <c r="H339" s="51" t="s">
        <v>172</v>
      </c>
      <c r="I339" s="53">
        <v>120000</v>
      </c>
      <c r="J339" s="51" t="s">
        <v>227</v>
      </c>
      <c r="K339" s="51"/>
    </row>
    <row r="340" spans="1:11" ht="15.75" customHeight="1" x14ac:dyDescent="0.4">
      <c r="A340" s="47">
        <v>22868</v>
      </c>
      <c r="B340" s="47" t="s">
        <v>16</v>
      </c>
      <c r="C340" s="47" t="s">
        <v>272</v>
      </c>
      <c r="D340" s="47" t="s">
        <v>18</v>
      </c>
      <c r="E340" s="48">
        <v>40438.995138888888</v>
      </c>
      <c r="F340" s="49">
        <v>2010</v>
      </c>
      <c r="G340" s="47" t="s">
        <v>161</v>
      </c>
      <c r="H340" s="47"/>
      <c r="I340" s="50">
        <v>100000</v>
      </c>
      <c r="J340" s="47" t="s">
        <v>143</v>
      </c>
      <c r="K340" s="47"/>
    </row>
    <row r="341" spans="1:11" ht="15.75" customHeight="1" x14ac:dyDescent="0.4">
      <c r="A341" s="51">
        <v>22868</v>
      </c>
      <c r="B341" s="51" t="s">
        <v>81</v>
      </c>
      <c r="C341" s="51" t="s">
        <v>271</v>
      </c>
      <c r="D341" s="51" t="s">
        <v>18</v>
      </c>
      <c r="E341" s="52">
        <v>40439.204861111109</v>
      </c>
      <c r="F341" s="49">
        <v>2010</v>
      </c>
      <c r="G341" s="51" t="s">
        <v>174</v>
      </c>
      <c r="H341" s="51"/>
      <c r="I341" s="53">
        <v>20000</v>
      </c>
      <c r="J341" s="51" t="s">
        <v>227</v>
      </c>
      <c r="K341" s="51"/>
    </row>
    <row r="342" spans="1:11" ht="15.75" customHeight="1" x14ac:dyDescent="0.4">
      <c r="A342" s="47">
        <v>22868</v>
      </c>
      <c r="B342" s="47" t="s">
        <v>81</v>
      </c>
      <c r="C342" s="47" t="s">
        <v>273</v>
      </c>
      <c r="D342" s="47" t="s">
        <v>170</v>
      </c>
      <c r="E342" s="48">
        <v>40441.319444444445</v>
      </c>
      <c r="F342" s="49">
        <v>2010</v>
      </c>
      <c r="G342" s="47" t="s">
        <v>171</v>
      </c>
      <c r="H342" s="47" t="s">
        <v>172</v>
      </c>
      <c r="I342" s="50">
        <v>102900</v>
      </c>
      <c r="J342" s="47" t="s">
        <v>175</v>
      </c>
      <c r="K342" s="47"/>
    </row>
    <row r="343" spans="1:11" ht="15.75" customHeight="1" x14ac:dyDescent="0.4">
      <c r="A343" s="51">
        <v>22868</v>
      </c>
      <c r="B343" s="51" t="s">
        <v>81</v>
      </c>
      <c r="C343" s="51" t="s">
        <v>274</v>
      </c>
      <c r="D343" s="51" t="s">
        <v>170</v>
      </c>
      <c r="E343" s="52">
        <v>40442.263888888891</v>
      </c>
      <c r="F343" s="49">
        <v>2010</v>
      </c>
      <c r="G343" s="51" t="s">
        <v>171</v>
      </c>
      <c r="H343" s="51" t="s">
        <v>172</v>
      </c>
      <c r="I343" s="53">
        <v>425</v>
      </c>
      <c r="J343" s="51" t="s">
        <v>175</v>
      </c>
      <c r="K343" s="51"/>
    </row>
    <row r="344" spans="1:11" ht="15.75" customHeight="1" x14ac:dyDescent="0.4">
      <c r="A344" s="47">
        <v>22868</v>
      </c>
      <c r="B344" s="47" t="s">
        <v>81</v>
      </c>
      <c r="C344" s="47" t="s">
        <v>274</v>
      </c>
      <c r="D344" s="47" t="s">
        <v>170</v>
      </c>
      <c r="E344" s="48">
        <v>40442.326388888891</v>
      </c>
      <c r="F344" s="49">
        <v>2010</v>
      </c>
      <c r="G344" s="47" t="s">
        <v>171</v>
      </c>
      <c r="H344" s="47" t="s">
        <v>172</v>
      </c>
      <c r="I344" s="50">
        <v>88600</v>
      </c>
      <c r="J344" s="47" t="s">
        <v>175</v>
      </c>
      <c r="K344" s="47"/>
    </row>
    <row r="345" spans="1:11" ht="15.75" customHeight="1" x14ac:dyDescent="0.4">
      <c r="A345" s="51">
        <v>22868</v>
      </c>
      <c r="B345" s="51" t="s">
        <v>81</v>
      </c>
      <c r="C345" s="51" t="s">
        <v>274</v>
      </c>
      <c r="D345" s="51" t="s">
        <v>18</v>
      </c>
      <c r="E345" s="52">
        <v>40442.833333333328</v>
      </c>
      <c r="F345" s="49">
        <v>2010</v>
      </c>
      <c r="G345" s="51" t="s">
        <v>174</v>
      </c>
      <c r="H345" s="51"/>
      <c r="I345" s="53">
        <v>100</v>
      </c>
      <c r="J345" s="51" t="s">
        <v>275</v>
      </c>
      <c r="K345" s="51"/>
    </row>
    <row r="346" spans="1:11" ht="15.75" customHeight="1" x14ac:dyDescent="0.4">
      <c r="A346" s="47">
        <v>22868</v>
      </c>
      <c r="B346" s="47" t="s">
        <v>81</v>
      </c>
      <c r="C346" s="47" t="s">
        <v>274</v>
      </c>
      <c r="D346" s="47" t="s">
        <v>170</v>
      </c>
      <c r="E346" s="48">
        <v>40442.916666666664</v>
      </c>
      <c r="F346" s="49">
        <v>2010</v>
      </c>
      <c r="G346" s="47" t="s">
        <v>171</v>
      </c>
      <c r="H346" s="47" t="s">
        <v>172</v>
      </c>
      <c r="I346" s="50">
        <v>1375</v>
      </c>
      <c r="J346" s="47" t="s">
        <v>175</v>
      </c>
      <c r="K346" s="47"/>
    </row>
    <row r="347" spans="1:11" ht="15.75" customHeight="1" x14ac:dyDescent="0.4">
      <c r="A347" s="51">
        <v>22868</v>
      </c>
      <c r="B347" s="51" t="s">
        <v>81</v>
      </c>
      <c r="C347" s="51" t="s">
        <v>274</v>
      </c>
      <c r="D347" s="51" t="s">
        <v>170</v>
      </c>
      <c r="E347" s="52">
        <v>40442.9375</v>
      </c>
      <c r="F347" s="49">
        <v>2010</v>
      </c>
      <c r="G347" s="51" t="s">
        <v>171</v>
      </c>
      <c r="H347" s="51" t="s">
        <v>172</v>
      </c>
      <c r="I347" s="53">
        <v>850</v>
      </c>
      <c r="J347" s="51" t="s">
        <v>175</v>
      </c>
      <c r="K347" s="51"/>
    </row>
    <row r="348" spans="1:11" ht="15.75" customHeight="1" x14ac:dyDescent="0.4">
      <c r="A348" s="47">
        <v>22868</v>
      </c>
      <c r="B348" s="47" t="s">
        <v>81</v>
      </c>
      <c r="C348" s="47" t="s">
        <v>274</v>
      </c>
      <c r="D348" s="47" t="s">
        <v>18</v>
      </c>
      <c r="E348" s="48">
        <v>40442.943055555552</v>
      </c>
      <c r="F348" s="49">
        <v>2010</v>
      </c>
      <c r="G348" s="47" t="s">
        <v>174</v>
      </c>
      <c r="H348" s="47"/>
      <c r="I348" s="50">
        <v>70000</v>
      </c>
      <c r="J348" s="47" t="s">
        <v>227</v>
      </c>
      <c r="K348" s="47"/>
    </row>
    <row r="349" spans="1:11" ht="15.75" customHeight="1" x14ac:dyDescent="0.4">
      <c r="A349" s="51">
        <v>22868</v>
      </c>
      <c r="B349" s="51" t="s">
        <v>81</v>
      </c>
      <c r="C349" s="51" t="s">
        <v>274</v>
      </c>
      <c r="D349" s="51" t="s">
        <v>18</v>
      </c>
      <c r="E349" s="52">
        <v>40442.96875</v>
      </c>
      <c r="F349" s="49">
        <v>2010</v>
      </c>
      <c r="G349" s="51" t="s">
        <v>174</v>
      </c>
      <c r="H349" s="51"/>
      <c r="I349" s="53">
        <v>600</v>
      </c>
      <c r="J349" s="51" t="s">
        <v>276</v>
      </c>
      <c r="K349" s="51"/>
    </row>
    <row r="350" spans="1:11" ht="15.75" customHeight="1" x14ac:dyDescent="0.4">
      <c r="A350" s="47">
        <v>22868</v>
      </c>
      <c r="B350" s="47" t="s">
        <v>81</v>
      </c>
      <c r="C350" s="47" t="s">
        <v>274</v>
      </c>
      <c r="D350" s="47" t="s">
        <v>18</v>
      </c>
      <c r="E350" s="48">
        <v>40442.979166666664</v>
      </c>
      <c r="F350" s="49">
        <v>2010</v>
      </c>
      <c r="G350" s="47" t="s">
        <v>174</v>
      </c>
      <c r="H350" s="47"/>
      <c r="I350" s="50">
        <v>300</v>
      </c>
      <c r="J350" s="47" t="s">
        <v>276</v>
      </c>
      <c r="K350" s="47"/>
    </row>
    <row r="351" spans="1:11" ht="15.75" customHeight="1" x14ac:dyDescent="0.4">
      <c r="A351" s="51">
        <v>22868</v>
      </c>
      <c r="B351" s="51" t="s">
        <v>81</v>
      </c>
      <c r="C351" s="51" t="s">
        <v>277</v>
      </c>
      <c r="D351" s="51" t="s">
        <v>18</v>
      </c>
      <c r="E351" s="52">
        <v>40445.170138888891</v>
      </c>
      <c r="F351" s="49">
        <v>2010</v>
      </c>
      <c r="G351" s="51" t="s">
        <v>174</v>
      </c>
      <c r="H351" s="51"/>
      <c r="I351" s="53">
        <v>10000</v>
      </c>
      <c r="J351" s="51" t="s">
        <v>227</v>
      </c>
      <c r="K351" s="51"/>
    </row>
    <row r="352" spans="1:11" ht="15.75" customHeight="1" x14ac:dyDescent="0.4">
      <c r="A352" s="47">
        <v>22868</v>
      </c>
      <c r="B352" s="47" t="s">
        <v>81</v>
      </c>
      <c r="C352" s="47" t="s">
        <v>277</v>
      </c>
      <c r="D352" s="47" t="s">
        <v>18</v>
      </c>
      <c r="E352" s="48">
        <v>40445.211805555555</v>
      </c>
      <c r="F352" s="49">
        <v>2010</v>
      </c>
      <c r="G352" s="47" t="s">
        <v>174</v>
      </c>
      <c r="H352" s="47"/>
      <c r="I352" s="50">
        <v>900</v>
      </c>
      <c r="J352" s="47" t="s">
        <v>278</v>
      </c>
      <c r="K352" s="47"/>
    </row>
    <row r="353" spans="1:11" ht="15.75" customHeight="1" x14ac:dyDescent="0.4">
      <c r="A353" s="51">
        <v>22868</v>
      </c>
      <c r="B353" s="51" t="s">
        <v>81</v>
      </c>
      <c r="C353" s="51" t="s">
        <v>277</v>
      </c>
      <c r="D353" s="51" t="s">
        <v>18</v>
      </c>
      <c r="E353" s="52">
        <v>40445.246527777774</v>
      </c>
      <c r="F353" s="49">
        <v>2010</v>
      </c>
      <c r="G353" s="51" t="s">
        <v>174</v>
      </c>
      <c r="H353" s="51"/>
      <c r="I353" s="53">
        <v>1000</v>
      </c>
      <c r="J353" s="51" t="s">
        <v>278</v>
      </c>
      <c r="K353" s="51"/>
    </row>
    <row r="354" spans="1:11" ht="15.75" customHeight="1" x14ac:dyDescent="0.4">
      <c r="A354" s="47">
        <v>22868</v>
      </c>
      <c r="B354" s="47" t="s">
        <v>81</v>
      </c>
      <c r="C354" s="47" t="s">
        <v>277</v>
      </c>
      <c r="D354" s="47" t="s">
        <v>18</v>
      </c>
      <c r="E354" s="48">
        <v>40445.253472222219</v>
      </c>
      <c r="F354" s="49">
        <v>2010</v>
      </c>
      <c r="G354" s="47" t="s">
        <v>174</v>
      </c>
      <c r="H354" s="47"/>
      <c r="I354" s="50">
        <v>1000</v>
      </c>
      <c r="J354" s="47" t="s">
        <v>278</v>
      </c>
      <c r="K354" s="47"/>
    </row>
    <row r="355" spans="1:11" ht="15.75" customHeight="1" x14ac:dyDescent="0.4">
      <c r="A355" s="51">
        <v>22868</v>
      </c>
      <c r="B355" s="51" t="s">
        <v>81</v>
      </c>
      <c r="C355" s="51" t="s">
        <v>277</v>
      </c>
      <c r="D355" s="51" t="s">
        <v>18</v>
      </c>
      <c r="E355" s="52">
        <v>40445.255555555552</v>
      </c>
      <c r="F355" s="49">
        <v>2010</v>
      </c>
      <c r="G355" s="51" t="s">
        <v>174</v>
      </c>
      <c r="H355" s="51"/>
      <c r="I355" s="53">
        <v>700</v>
      </c>
      <c r="J355" s="51" t="s">
        <v>278</v>
      </c>
      <c r="K355" s="51"/>
    </row>
    <row r="356" spans="1:11" ht="15.75" customHeight="1" x14ac:dyDescent="0.4">
      <c r="A356" s="47">
        <v>22868</v>
      </c>
      <c r="B356" s="47" t="s">
        <v>81</v>
      </c>
      <c r="C356" s="47" t="s">
        <v>277</v>
      </c>
      <c r="D356" s="47" t="s">
        <v>170</v>
      </c>
      <c r="E356" s="48">
        <v>40445.309027777774</v>
      </c>
      <c r="F356" s="49">
        <v>2010</v>
      </c>
      <c r="G356" s="47" t="s">
        <v>171</v>
      </c>
      <c r="H356" s="47" t="s">
        <v>172</v>
      </c>
      <c r="I356" s="50">
        <v>1025</v>
      </c>
      <c r="J356" s="47" t="s">
        <v>175</v>
      </c>
      <c r="K356" s="47"/>
    </row>
    <row r="357" spans="1:11" ht="15.75" customHeight="1" x14ac:dyDescent="0.4">
      <c r="A357" s="51">
        <v>22868</v>
      </c>
      <c r="B357" s="51" t="s">
        <v>81</v>
      </c>
      <c r="C357" s="51" t="s">
        <v>279</v>
      </c>
      <c r="D357" s="51" t="s">
        <v>18</v>
      </c>
      <c r="E357" s="52">
        <v>40446.902777777774</v>
      </c>
      <c r="F357" s="49">
        <v>2010</v>
      </c>
      <c r="G357" s="51" t="s">
        <v>174</v>
      </c>
      <c r="H357" s="51"/>
      <c r="I357" s="53">
        <v>200020</v>
      </c>
      <c r="J357" s="51" t="s">
        <v>227</v>
      </c>
      <c r="K357" s="51"/>
    </row>
    <row r="358" spans="1:11" ht="15.75" customHeight="1" x14ac:dyDescent="0.4">
      <c r="A358" s="47">
        <v>22868</v>
      </c>
      <c r="B358" s="47" t="s">
        <v>81</v>
      </c>
      <c r="C358" s="47" t="s">
        <v>279</v>
      </c>
      <c r="D358" s="47" t="s">
        <v>170</v>
      </c>
      <c r="E358" s="48">
        <v>40446.96875</v>
      </c>
      <c r="F358" s="49">
        <v>2010</v>
      </c>
      <c r="G358" s="47" t="s">
        <v>171</v>
      </c>
      <c r="H358" s="47" t="s">
        <v>172</v>
      </c>
      <c r="I358" s="50">
        <v>5500</v>
      </c>
      <c r="J358" s="47" t="s">
        <v>227</v>
      </c>
      <c r="K358" s="47"/>
    </row>
    <row r="359" spans="1:11" ht="15.75" customHeight="1" x14ac:dyDescent="0.4">
      <c r="A359" s="51">
        <v>22868</v>
      </c>
      <c r="B359" s="51" t="s">
        <v>81</v>
      </c>
      <c r="C359" s="51" t="s">
        <v>279</v>
      </c>
      <c r="D359" s="51" t="s">
        <v>18</v>
      </c>
      <c r="E359" s="52">
        <v>40447.020138888889</v>
      </c>
      <c r="F359" s="49">
        <v>2010</v>
      </c>
      <c r="G359" s="51" t="s">
        <v>174</v>
      </c>
      <c r="H359" s="51"/>
      <c r="I359" s="53">
        <v>5000</v>
      </c>
      <c r="J359" s="51" t="s">
        <v>227</v>
      </c>
      <c r="K359" s="51"/>
    </row>
    <row r="360" spans="1:11" ht="15.75" customHeight="1" x14ac:dyDescent="0.4">
      <c r="A360" s="47">
        <v>22868</v>
      </c>
      <c r="B360" s="47" t="s">
        <v>81</v>
      </c>
      <c r="C360" s="47" t="s">
        <v>279</v>
      </c>
      <c r="D360" s="47" t="s">
        <v>18</v>
      </c>
      <c r="E360" s="48">
        <v>40447.055555555555</v>
      </c>
      <c r="F360" s="49">
        <v>2010</v>
      </c>
      <c r="G360" s="47" t="s">
        <v>174</v>
      </c>
      <c r="H360" s="47"/>
      <c r="I360" s="50">
        <v>500</v>
      </c>
      <c r="J360" s="47" t="s">
        <v>280</v>
      </c>
      <c r="K360" s="47"/>
    </row>
    <row r="361" spans="1:11" ht="15.75" customHeight="1" x14ac:dyDescent="0.4">
      <c r="A361" s="51">
        <v>22868</v>
      </c>
      <c r="B361" s="51" t="s">
        <v>81</v>
      </c>
      <c r="C361" s="51" t="s">
        <v>281</v>
      </c>
      <c r="D361" s="51" t="s">
        <v>18</v>
      </c>
      <c r="E361" s="52">
        <v>40447.949999999997</v>
      </c>
      <c r="F361" s="49">
        <v>2010</v>
      </c>
      <c r="G361" s="51" t="s">
        <v>174</v>
      </c>
      <c r="H361" s="51"/>
      <c r="I361" s="53">
        <v>150000</v>
      </c>
      <c r="J361" s="51" t="s">
        <v>227</v>
      </c>
      <c r="K361" s="51"/>
    </row>
    <row r="362" spans="1:11" ht="15.75" customHeight="1" x14ac:dyDescent="0.4">
      <c r="A362" s="47">
        <v>22868</v>
      </c>
      <c r="B362" s="47" t="s">
        <v>81</v>
      </c>
      <c r="C362" s="47" t="s">
        <v>281</v>
      </c>
      <c r="D362" s="47" t="s">
        <v>170</v>
      </c>
      <c r="E362" s="48">
        <v>40448.275694444441</v>
      </c>
      <c r="F362" s="49">
        <v>2010</v>
      </c>
      <c r="G362" s="47" t="s">
        <v>171</v>
      </c>
      <c r="H362" s="47" t="s">
        <v>172</v>
      </c>
      <c r="I362" s="50">
        <v>5755</v>
      </c>
      <c r="J362" s="47" t="s">
        <v>227</v>
      </c>
      <c r="K362" s="47"/>
    </row>
    <row r="363" spans="1:11" ht="15.75" customHeight="1" x14ac:dyDescent="0.4">
      <c r="A363" s="51">
        <v>22868</v>
      </c>
      <c r="B363" s="51" t="s">
        <v>81</v>
      </c>
      <c r="C363" s="51" t="s">
        <v>282</v>
      </c>
      <c r="D363" s="51" t="s">
        <v>18</v>
      </c>
      <c r="E363" s="52">
        <v>40450.10555555555</v>
      </c>
      <c r="F363" s="49">
        <v>2010</v>
      </c>
      <c r="G363" s="51" t="s">
        <v>174</v>
      </c>
      <c r="H363" s="51"/>
      <c r="I363" s="53">
        <v>300</v>
      </c>
      <c r="J363" s="51" t="s">
        <v>278</v>
      </c>
      <c r="K363" s="51"/>
    </row>
    <row r="364" spans="1:11" ht="15.75" customHeight="1" x14ac:dyDescent="0.4">
      <c r="A364" s="47">
        <v>22868</v>
      </c>
      <c r="B364" s="47" t="s">
        <v>81</v>
      </c>
      <c r="C364" s="47" t="s">
        <v>282</v>
      </c>
      <c r="D364" s="47" t="s">
        <v>18</v>
      </c>
      <c r="E364" s="48">
        <v>40450.111111111109</v>
      </c>
      <c r="F364" s="49">
        <v>2010</v>
      </c>
      <c r="G364" s="47" t="s">
        <v>174</v>
      </c>
      <c r="H364" s="47"/>
      <c r="I364" s="50">
        <v>140000</v>
      </c>
      <c r="J364" s="47" t="s">
        <v>184</v>
      </c>
      <c r="K364" s="47"/>
    </row>
    <row r="365" spans="1:11" ht="15.75" customHeight="1" x14ac:dyDescent="0.4">
      <c r="A365" s="51">
        <v>22868</v>
      </c>
      <c r="B365" s="51" t="s">
        <v>81</v>
      </c>
      <c r="C365" s="51" t="s">
        <v>282</v>
      </c>
      <c r="D365" s="51" t="s">
        <v>170</v>
      </c>
      <c r="E365" s="52">
        <v>40450.111111111109</v>
      </c>
      <c r="F365" s="49">
        <v>2010</v>
      </c>
      <c r="G365" s="51" t="s">
        <v>171</v>
      </c>
      <c r="H365" s="51" t="s">
        <v>172</v>
      </c>
      <c r="I365" s="53">
        <v>1000</v>
      </c>
      <c r="J365" s="51" t="s">
        <v>283</v>
      </c>
      <c r="K365" s="51"/>
    </row>
    <row r="366" spans="1:11" ht="15.75" customHeight="1" x14ac:dyDescent="0.4">
      <c r="A366" s="47">
        <v>22868</v>
      </c>
      <c r="B366" s="47" t="s">
        <v>81</v>
      </c>
      <c r="C366" s="47" t="s">
        <v>282</v>
      </c>
      <c r="D366" s="47" t="s">
        <v>170</v>
      </c>
      <c r="E366" s="48">
        <v>40450.25277777778</v>
      </c>
      <c r="F366" s="49">
        <v>2010</v>
      </c>
      <c r="G366" s="47" t="s">
        <v>171</v>
      </c>
      <c r="H366" s="47" t="s">
        <v>172</v>
      </c>
      <c r="I366" s="50">
        <v>6050</v>
      </c>
      <c r="J366" s="47" t="s">
        <v>182</v>
      </c>
      <c r="K366" s="47"/>
    </row>
    <row r="367" spans="1:11" ht="15.75" customHeight="1" x14ac:dyDescent="0.4">
      <c r="A367" s="51">
        <v>22868</v>
      </c>
      <c r="B367" s="51" t="s">
        <v>16</v>
      </c>
      <c r="C367" s="51" t="s">
        <v>284</v>
      </c>
      <c r="D367" s="51" t="s">
        <v>18</v>
      </c>
      <c r="E367" s="52">
        <v>40452.770833333328</v>
      </c>
      <c r="F367" s="49">
        <v>2010</v>
      </c>
      <c r="G367" s="51" t="s">
        <v>161</v>
      </c>
      <c r="H367" s="51"/>
      <c r="I367" s="53">
        <v>90000</v>
      </c>
      <c r="J367" s="51" t="s">
        <v>143</v>
      </c>
      <c r="K367" s="51"/>
    </row>
    <row r="368" spans="1:11" ht="15.75" customHeight="1" x14ac:dyDescent="0.4">
      <c r="A368" s="47">
        <v>22868</v>
      </c>
      <c r="B368" s="47" t="s">
        <v>16</v>
      </c>
      <c r="C368" s="47" t="s">
        <v>284</v>
      </c>
      <c r="D368" s="47" t="s">
        <v>170</v>
      </c>
      <c r="E368" s="48">
        <v>40452.912499999999</v>
      </c>
      <c r="F368" s="49">
        <v>2010</v>
      </c>
      <c r="G368" s="47" t="s">
        <v>171</v>
      </c>
      <c r="H368" s="47" t="s">
        <v>172</v>
      </c>
      <c r="I368" s="50">
        <v>200000</v>
      </c>
      <c r="J368" s="47"/>
      <c r="K368" s="47"/>
    </row>
    <row r="369" spans="1:11" ht="15.75" customHeight="1" x14ac:dyDescent="0.4">
      <c r="A369" s="51">
        <v>22868</v>
      </c>
      <c r="B369" s="51" t="s">
        <v>16</v>
      </c>
      <c r="C369" s="51" t="s">
        <v>284</v>
      </c>
      <c r="D369" s="51" t="s">
        <v>170</v>
      </c>
      <c r="E369" s="52">
        <v>40452.964583333334</v>
      </c>
      <c r="F369" s="49">
        <v>2010</v>
      </c>
      <c r="G369" s="51" t="s">
        <v>171</v>
      </c>
      <c r="H369" s="51" t="s">
        <v>172</v>
      </c>
      <c r="I369" s="53">
        <v>3100</v>
      </c>
      <c r="J369" s="51"/>
      <c r="K369" s="51"/>
    </row>
    <row r="370" spans="1:11" ht="15.75" customHeight="1" x14ac:dyDescent="0.4">
      <c r="A370" s="47">
        <v>22868</v>
      </c>
      <c r="B370" s="47" t="s">
        <v>81</v>
      </c>
      <c r="C370" s="47" t="s">
        <v>285</v>
      </c>
      <c r="D370" s="47" t="s">
        <v>18</v>
      </c>
      <c r="E370" s="48">
        <v>40453.036111111112</v>
      </c>
      <c r="F370" s="49">
        <v>2010</v>
      </c>
      <c r="G370" s="47" t="s">
        <v>174</v>
      </c>
      <c r="H370" s="47"/>
      <c r="I370" s="50">
        <v>158000</v>
      </c>
      <c r="J370" s="47" t="s">
        <v>227</v>
      </c>
      <c r="K370" s="47"/>
    </row>
    <row r="371" spans="1:11" ht="15.75" customHeight="1" x14ac:dyDescent="0.4">
      <c r="A371" s="51">
        <v>22868</v>
      </c>
      <c r="B371" s="51" t="s">
        <v>81</v>
      </c>
      <c r="C371" s="51" t="s">
        <v>285</v>
      </c>
      <c r="D371" s="51" t="s">
        <v>170</v>
      </c>
      <c r="E371" s="52">
        <v>40453.201388888891</v>
      </c>
      <c r="F371" s="49">
        <v>2010</v>
      </c>
      <c r="G371" s="51" t="s">
        <v>171</v>
      </c>
      <c r="H371" s="51" t="s">
        <v>172</v>
      </c>
      <c r="I371" s="53">
        <v>220000</v>
      </c>
      <c r="J371" s="51" t="s">
        <v>175</v>
      </c>
      <c r="K371" s="51"/>
    </row>
    <row r="372" spans="1:11" ht="15.75" customHeight="1" x14ac:dyDescent="0.4">
      <c r="A372" s="47">
        <v>22868</v>
      </c>
      <c r="B372" s="47" t="s">
        <v>81</v>
      </c>
      <c r="C372" s="47" t="s">
        <v>285</v>
      </c>
      <c r="D372" s="47" t="s">
        <v>170</v>
      </c>
      <c r="E372" s="48">
        <v>40453.222222222219</v>
      </c>
      <c r="F372" s="49">
        <v>2010</v>
      </c>
      <c r="G372" s="47" t="s">
        <v>171</v>
      </c>
      <c r="H372" s="47" t="s">
        <v>172</v>
      </c>
      <c r="I372" s="50">
        <v>3000</v>
      </c>
      <c r="J372" s="47" t="s">
        <v>286</v>
      </c>
      <c r="K372" s="47"/>
    </row>
    <row r="373" spans="1:11" ht="15.75" customHeight="1" x14ac:dyDescent="0.4">
      <c r="A373" s="51">
        <v>22868</v>
      </c>
      <c r="B373" s="51" t="s">
        <v>81</v>
      </c>
      <c r="C373" s="51" t="s">
        <v>287</v>
      </c>
      <c r="D373" s="51" t="s">
        <v>170</v>
      </c>
      <c r="E373" s="52">
        <v>40454.0625</v>
      </c>
      <c r="F373" s="49">
        <v>2010</v>
      </c>
      <c r="G373" s="51" t="s">
        <v>171</v>
      </c>
      <c r="H373" s="51" t="s">
        <v>172</v>
      </c>
      <c r="I373" s="53">
        <v>2500</v>
      </c>
      <c r="J373" s="51" t="s">
        <v>288</v>
      </c>
      <c r="K373" s="51"/>
    </row>
    <row r="374" spans="1:11" ht="15.75" customHeight="1" x14ac:dyDescent="0.4">
      <c r="A374" s="47">
        <v>22868</v>
      </c>
      <c r="B374" s="47" t="s">
        <v>81</v>
      </c>
      <c r="C374" s="47" t="s">
        <v>287</v>
      </c>
      <c r="D374" s="47" t="s">
        <v>18</v>
      </c>
      <c r="E374" s="48">
        <v>40454.083333333328</v>
      </c>
      <c r="F374" s="49">
        <v>2010</v>
      </c>
      <c r="G374" s="47" t="s">
        <v>174</v>
      </c>
      <c r="H374" s="47"/>
      <c r="I374" s="50">
        <v>120000</v>
      </c>
      <c r="J374" s="47" t="s">
        <v>227</v>
      </c>
      <c r="K374" s="47"/>
    </row>
    <row r="375" spans="1:11" ht="15.75" customHeight="1" x14ac:dyDescent="0.4">
      <c r="A375" s="51">
        <v>22868</v>
      </c>
      <c r="B375" s="51" t="s">
        <v>81</v>
      </c>
      <c r="C375" s="51" t="s">
        <v>287</v>
      </c>
      <c r="D375" s="51" t="s">
        <v>170</v>
      </c>
      <c r="E375" s="52">
        <v>40454.26458333333</v>
      </c>
      <c r="F375" s="49">
        <v>2010</v>
      </c>
      <c r="G375" s="51" t="s">
        <v>171</v>
      </c>
      <c r="H375" s="51" t="s">
        <v>172</v>
      </c>
      <c r="I375" s="53">
        <v>410000</v>
      </c>
      <c r="J375" s="51" t="s">
        <v>227</v>
      </c>
      <c r="K375" s="51"/>
    </row>
    <row r="376" spans="1:11" ht="15.75" customHeight="1" x14ac:dyDescent="0.4">
      <c r="A376" s="47">
        <v>22868</v>
      </c>
      <c r="B376" s="47" t="s">
        <v>81</v>
      </c>
      <c r="C376" s="47" t="s">
        <v>287</v>
      </c>
      <c r="D376" s="47" t="s">
        <v>170</v>
      </c>
      <c r="E376" s="48">
        <v>40454.274305555555</v>
      </c>
      <c r="F376" s="49">
        <v>2010</v>
      </c>
      <c r="G376" s="47" t="s">
        <v>171</v>
      </c>
      <c r="H376" s="47" t="s">
        <v>172</v>
      </c>
      <c r="I376" s="50">
        <v>3000</v>
      </c>
      <c r="J376" s="47" t="s">
        <v>227</v>
      </c>
      <c r="K376" s="47"/>
    </row>
    <row r="377" spans="1:11" ht="15.75" customHeight="1" x14ac:dyDescent="0.4">
      <c r="A377" s="51">
        <v>22868</v>
      </c>
      <c r="B377" s="51" t="s">
        <v>81</v>
      </c>
      <c r="C377" s="51" t="s">
        <v>289</v>
      </c>
      <c r="D377" s="51" t="s">
        <v>170</v>
      </c>
      <c r="E377" s="52">
        <v>40454.967361111107</v>
      </c>
      <c r="F377" s="49">
        <v>2010</v>
      </c>
      <c r="G377" s="51" t="s">
        <v>171</v>
      </c>
      <c r="H377" s="51" t="s">
        <v>172</v>
      </c>
      <c r="I377" s="53">
        <v>6950</v>
      </c>
      <c r="J377" s="51"/>
      <c r="K377" s="51"/>
    </row>
    <row r="378" spans="1:11" ht="15.75" customHeight="1" x14ac:dyDescent="0.4">
      <c r="A378" s="47">
        <v>22868</v>
      </c>
      <c r="B378" s="47" t="s">
        <v>81</v>
      </c>
      <c r="C378" s="47" t="s">
        <v>289</v>
      </c>
      <c r="D378" s="47" t="s">
        <v>170</v>
      </c>
      <c r="E378" s="48">
        <v>40455.179166666669</v>
      </c>
      <c r="F378" s="49">
        <v>2010</v>
      </c>
      <c r="G378" s="47" t="s">
        <v>171</v>
      </c>
      <c r="H378" s="47" t="s">
        <v>172</v>
      </c>
      <c r="I378" s="50">
        <v>320000</v>
      </c>
      <c r="J378" s="47"/>
      <c r="K378" s="47"/>
    </row>
    <row r="379" spans="1:11" ht="15.75" customHeight="1" x14ac:dyDescent="0.4">
      <c r="A379" s="51">
        <v>22868</v>
      </c>
      <c r="B379" s="51" t="s">
        <v>16</v>
      </c>
      <c r="C379" s="51" t="s">
        <v>290</v>
      </c>
      <c r="D379" s="51" t="s">
        <v>18</v>
      </c>
      <c r="E379" s="52">
        <v>40455.784722222219</v>
      </c>
      <c r="F379" s="49">
        <v>2010</v>
      </c>
      <c r="G379" s="51" t="s">
        <v>161</v>
      </c>
      <c r="H379" s="51"/>
      <c r="I379" s="53">
        <v>10000</v>
      </c>
      <c r="J379" s="51" t="s">
        <v>143</v>
      </c>
      <c r="K379" s="51"/>
    </row>
    <row r="380" spans="1:11" ht="15.75" customHeight="1" x14ac:dyDescent="0.4">
      <c r="A380" s="47">
        <v>22868</v>
      </c>
      <c r="B380" s="47" t="s">
        <v>16</v>
      </c>
      <c r="C380" s="47" t="s">
        <v>290</v>
      </c>
      <c r="D380" s="47" t="s">
        <v>170</v>
      </c>
      <c r="E380" s="48">
        <v>40455.96875</v>
      </c>
      <c r="F380" s="49">
        <v>2010</v>
      </c>
      <c r="G380" s="47" t="s">
        <v>171</v>
      </c>
      <c r="H380" s="47" t="s">
        <v>179</v>
      </c>
      <c r="I380" s="50">
        <v>110000</v>
      </c>
      <c r="J380" s="47" t="s">
        <v>291</v>
      </c>
      <c r="K380" s="51" t="s">
        <v>862</v>
      </c>
    </row>
    <row r="381" spans="1:11" ht="15.75" customHeight="1" x14ac:dyDescent="0.4">
      <c r="A381" s="51">
        <v>22868</v>
      </c>
      <c r="B381" s="51" t="s">
        <v>16</v>
      </c>
      <c r="C381" s="51" t="s">
        <v>290</v>
      </c>
      <c r="D381" s="51" t="s">
        <v>170</v>
      </c>
      <c r="E381" s="52">
        <v>40455.96875</v>
      </c>
      <c r="F381" s="49">
        <v>2010</v>
      </c>
      <c r="G381" s="51" t="s">
        <v>171</v>
      </c>
      <c r="H381" s="51" t="s">
        <v>172</v>
      </c>
      <c r="I381" s="53">
        <v>10000</v>
      </c>
      <c r="J381" s="51" t="s">
        <v>291</v>
      </c>
      <c r="K381" s="51"/>
    </row>
    <row r="382" spans="1:11" ht="15.75" customHeight="1" x14ac:dyDescent="0.4">
      <c r="A382" s="47">
        <v>22868</v>
      </c>
      <c r="B382" s="47" t="s">
        <v>81</v>
      </c>
      <c r="C382" s="47" t="s">
        <v>292</v>
      </c>
      <c r="D382" s="47" t="s">
        <v>170</v>
      </c>
      <c r="E382" s="48">
        <v>40457.190972222219</v>
      </c>
      <c r="F382" s="49">
        <v>2010</v>
      </c>
      <c r="G382" s="47" t="s">
        <v>171</v>
      </c>
      <c r="H382" s="47" t="s">
        <v>172</v>
      </c>
      <c r="I382" s="50">
        <v>400000</v>
      </c>
      <c r="J382" s="47" t="s">
        <v>184</v>
      </c>
      <c r="K382" s="47"/>
    </row>
    <row r="383" spans="1:11" ht="15.75" customHeight="1" x14ac:dyDescent="0.4">
      <c r="A383" s="51">
        <v>22868</v>
      </c>
      <c r="B383" s="51" t="s">
        <v>81</v>
      </c>
      <c r="C383" s="51" t="s">
        <v>292</v>
      </c>
      <c r="D383" s="51" t="s">
        <v>170</v>
      </c>
      <c r="E383" s="52">
        <v>40457.211111111108</v>
      </c>
      <c r="F383" s="49">
        <v>2010</v>
      </c>
      <c r="G383" s="51" t="s">
        <v>171</v>
      </c>
      <c r="H383" s="51" t="s">
        <v>172</v>
      </c>
      <c r="I383" s="53">
        <v>1100</v>
      </c>
      <c r="J383" s="51" t="s">
        <v>184</v>
      </c>
      <c r="K383" s="51"/>
    </row>
    <row r="384" spans="1:11" ht="15.75" customHeight="1" x14ac:dyDescent="0.4">
      <c r="A384" s="47">
        <v>22868</v>
      </c>
      <c r="B384" s="47" t="s">
        <v>81</v>
      </c>
      <c r="C384" s="47" t="s">
        <v>293</v>
      </c>
      <c r="D384" s="47" t="s">
        <v>18</v>
      </c>
      <c r="E384" s="48">
        <v>40537.997916666667</v>
      </c>
      <c r="F384" s="49">
        <v>2010</v>
      </c>
      <c r="G384" s="47" t="s">
        <v>174</v>
      </c>
      <c r="H384" s="47"/>
      <c r="I384" s="50">
        <v>200000</v>
      </c>
      <c r="J384" s="47" t="s">
        <v>227</v>
      </c>
      <c r="K384" s="47"/>
    </row>
    <row r="385" spans="1:11" ht="15.75" customHeight="1" x14ac:dyDescent="0.4">
      <c r="A385" s="51">
        <v>22868</v>
      </c>
      <c r="B385" s="51" t="s">
        <v>81</v>
      </c>
      <c r="C385" s="51" t="s">
        <v>294</v>
      </c>
      <c r="D385" s="51" t="s">
        <v>18</v>
      </c>
      <c r="E385" s="52">
        <v>40538.9375</v>
      </c>
      <c r="F385" s="49">
        <v>2010</v>
      </c>
      <c r="G385" s="51" t="s">
        <v>174</v>
      </c>
      <c r="H385" s="51"/>
      <c r="I385" s="53">
        <v>93020</v>
      </c>
      <c r="J385" s="51" t="s">
        <v>227</v>
      </c>
      <c r="K385" s="51"/>
    </row>
    <row r="386" spans="1:11" ht="15.75" customHeight="1" x14ac:dyDescent="0.4">
      <c r="A386" s="47">
        <v>22868</v>
      </c>
      <c r="B386" s="47" t="s">
        <v>81</v>
      </c>
      <c r="C386" s="47" t="s">
        <v>294</v>
      </c>
      <c r="D386" s="47" t="s">
        <v>170</v>
      </c>
      <c r="E386" s="48">
        <v>40539.140277777777</v>
      </c>
      <c r="F386" s="49">
        <v>2010</v>
      </c>
      <c r="G386" s="47" t="s">
        <v>171</v>
      </c>
      <c r="H386" s="47" t="s">
        <v>172</v>
      </c>
      <c r="I386" s="50">
        <v>17825</v>
      </c>
      <c r="J386" s="47" t="s">
        <v>175</v>
      </c>
      <c r="K386" s="47"/>
    </row>
    <row r="387" spans="1:11" ht="15.75" customHeight="1" x14ac:dyDescent="0.4">
      <c r="A387" s="51">
        <v>22868</v>
      </c>
      <c r="B387" s="51" t="s">
        <v>81</v>
      </c>
      <c r="C387" s="51" t="s">
        <v>295</v>
      </c>
      <c r="D387" s="51" t="s">
        <v>18</v>
      </c>
      <c r="E387" s="52">
        <v>40539.993055555555</v>
      </c>
      <c r="F387" s="49">
        <v>2010</v>
      </c>
      <c r="G387" s="51" t="s">
        <v>174</v>
      </c>
      <c r="H387" s="51"/>
      <c r="I387" s="53">
        <v>1000</v>
      </c>
      <c r="J387" s="51" t="s">
        <v>227</v>
      </c>
      <c r="K387" s="51"/>
    </row>
    <row r="388" spans="1:11" ht="15.75" customHeight="1" x14ac:dyDescent="0.4">
      <c r="A388" s="47">
        <v>22868</v>
      </c>
      <c r="B388" s="47" t="s">
        <v>81</v>
      </c>
      <c r="C388" s="47" t="s">
        <v>295</v>
      </c>
      <c r="D388" s="47" t="s">
        <v>18</v>
      </c>
      <c r="E388" s="48">
        <v>40539.997916666667</v>
      </c>
      <c r="F388" s="49">
        <v>2010</v>
      </c>
      <c r="G388" s="47" t="s">
        <v>174</v>
      </c>
      <c r="H388" s="47"/>
      <c r="I388" s="50">
        <v>200000</v>
      </c>
      <c r="J388" s="47" t="s">
        <v>227</v>
      </c>
      <c r="K388" s="47"/>
    </row>
    <row r="389" spans="1:11" ht="15.75" customHeight="1" x14ac:dyDescent="0.4">
      <c r="A389" s="51">
        <v>22868</v>
      </c>
      <c r="B389" s="51" t="s">
        <v>16</v>
      </c>
      <c r="C389" s="51" t="s">
        <v>296</v>
      </c>
      <c r="D389" s="51" t="s">
        <v>18</v>
      </c>
      <c r="E389" s="52">
        <v>40540.881944444445</v>
      </c>
      <c r="F389" s="49">
        <v>2010</v>
      </c>
      <c r="G389" s="51" t="s">
        <v>161</v>
      </c>
      <c r="H389" s="51"/>
      <c r="I389" s="53">
        <v>70000</v>
      </c>
      <c r="J389" s="51" t="s">
        <v>143</v>
      </c>
      <c r="K389" s="51"/>
    </row>
    <row r="390" spans="1:11" ht="15.75" customHeight="1" x14ac:dyDescent="0.4">
      <c r="A390" s="47">
        <v>22868</v>
      </c>
      <c r="B390" s="47" t="s">
        <v>16</v>
      </c>
      <c r="C390" s="47" t="s">
        <v>296</v>
      </c>
      <c r="D390" s="47" t="s">
        <v>18</v>
      </c>
      <c r="E390" s="48">
        <v>40540.942361111112</v>
      </c>
      <c r="F390" s="49">
        <v>2010</v>
      </c>
      <c r="G390" s="47" t="s">
        <v>161</v>
      </c>
      <c r="H390" s="47"/>
      <c r="I390" s="50">
        <v>140000</v>
      </c>
      <c r="J390" s="47" t="s">
        <v>143</v>
      </c>
      <c r="K390" s="47"/>
    </row>
    <row r="391" spans="1:11" ht="15.75" customHeight="1" x14ac:dyDescent="0.4">
      <c r="A391" s="51">
        <v>22868</v>
      </c>
      <c r="B391" s="51" t="s">
        <v>16</v>
      </c>
      <c r="C391" s="51" t="s">
        <v>296</v>
      </c>
      <c r="D391" s="51" t="s">
        <v>18</v>
      </c>
      <c r="E391" s="52">
        <v>40540.979166666664</v>
      </c>
      <c r="F391" s="49">
        <v>2010</v>
      </c>
      <c r="G391" s="51" t="s">
        <v>161</v>
      </c>
      <c r="H391" s="51"/>
      <c r="I391" s="53">
        <v>99880</v>
      </c>
      <c r="J391" s="51" t="s">
        <v>143</v>
      </c>
      <c r="K391" s="51"/>
    </row>
    <row r="392" spans="1:11" ht="15.75" customHeight="1" x14ac:dyDescent="0.4">
      <c r="A392" s="47">
        <v>22868</v>
      </c>
      <c r="B392" s="47" t="s">
        <v>16</v>
      </c>
      <c r="C392" s="47" t="s">
        <v>296</v>
      </c>
      <c r="D392" s="47" t="s">
        <v>170</v>
      </c>
      <c r="E392" s="48">
        <v>40541.10833333333</v>
      </c>
      <c r="F392" s="49">
        <v>2010</v>
      </c>
      <c r="G392" s="47" t="s">
        <v>171</v>
      </c>
      <c r="H392" s="47" t="s">
        <v>172</v>
      </c>
      <c r="I392" s="50">
        <v>225000</v>
      </c>
      <c r="J392" s="47"/>
      <c r="K392" s="47"/>
    </row>
    <row r="393" spans="1:11" ht="15.75" customHeight="1" x14ac:dyDescent="0.4">
      <c r="A393" s="51">
        <v>22868</v>
      </c>
      <c r="B393" s="51" t="s">
        <v>81</v>
      </c>
      <c r="C393" s="51" t="s">
        <v>297</v>
      </c>
      <c r="D393" s="51" t="s">
        <v>18</v>
      </c>
      <c r="E393" s="52">
        <v>40541.895833333328</v>
      </c>
      <c r="F393" s="49">
        <v>2010</v>
      </c>
      <c r="G393" s="51" t="s">
        <v>174</v>
      </c>
      <c r="H393" s="51"/>
      <c r="I393" s="53">
        <v>130000</v>
      </c>
      <c r="J393" s="51" t="s">
        <v>227</v>
      </c>
      <c r="K393" s="51"/>
    </row>
    <row r="394" spans="1:11" ht="15.75" customHeight="1" x14ac:dyDescent="0.4">
      <c r="A394" s="47">
        <v>22868</v>
      </c>
      <c r="B394" s="47" t="s">
        <v>81</v>
      </c>
      <c r="C394" s="47" t="s">
        <v>297</v>
      </c>
      <c r="D394" s="47" t="s">
        <v>18</v>
      </c>
      <c r="E394" s="48">
        <v>40541.961805555555</v>
      </c>
      <c r="F394" s="49">
        <v>2010</v>
      </c>
      <c r="G394" s="47" t="s">
        <v>174</v>
      </c>
      <c r="H394" s="47"/>
      <c r="I394" s="50">
        <v>100000</v>
      </c>
      <c r="J394" s="47" t="s">
        <v>227</v>
      </c>
      <c r="K394" s="47"/>
    </row>
    <row r="395" spans="1:11" ht="15.75" customHeight="1" x14ac:dyDescent="0.4">
      <c r="A395" s="51">
        <v>22868</v>
      </c>
      <c r="B395" s="51" t="s">
        <v>81</v>
      </c>
      <c r="C395" s="51" t="s">
        <v>297</v>
      </c>
      <c r="D395" s="51" t="s">
        <v>18</v>
      </c>
      <c r="E395" s="52">
        <v>40542.047222222223</v>
      </c>
      <c r="F395" s="49">
        <v>2010</v>
      </c>
      <c r="G395" s="51" t="s">
        <v>174</v>
      </c>
      <c r="H395" s="51"/>
      <c r="I395" s="53">
        <v>70000</v>
      </c>
      <c r="J395" s="51" t="s">
        <v>227</v>
      </c>
      <c r="K395" s="51"/>
    </row>
    <row r="396" spans="1:11" ht="15.75" customHeight="1" x14ac:dyDescent="0.4">
      <c r="A396" s="47">
        <v>22868</v>
      </c>
      <c r="B396" s="47" t="s">
        <v>81</v>
      </c>
      <c r="C396" s="47" t="s">
        <v>297</v>
      </c>
      <c r="D396" s="47" t="s">
        <v>18</v>
      </c>
      <c r="E396" s="48">
        <v>40542.063194444439</v>
      </c>
      <c r="F396" s="49">
        <v>2010</v>
      </c>
      <c r="G396" s="47" t="s">
        <v>174</v>
      </c>
      <c r="H396" s="47"/>
      <c r="I396" s="50">
        <v>12000</v>
      </c>
      <c r="J396" s="47" t="s">
        <v>227</v>
      </c>
      <c r="K396" s="47"/>
    </row>
    <row r="397" spans="1:11" ht="15.75" customHeight="1" x14ac:dyDescent="0.4">
      <c r="A397" s="51">
        <v>22868</v>
      </c>
      <c r="B397" s="51" t="s">
        <v>81</v>
      </c>
      <c r="C397" s="51" t="s">
        <v>297</v>
      </c>
      <c r="D397" s="51" t="s">
        <v>170</v>
      </c>
      <c r="E397" s="52">
        <v>40542.208333333328</v>
      </c>
      <c r="F397" s="49">
        <v>2010</v>
      </c>
      <c r="G397" s="51" t="s">
        <v>171</v>
      </c>
      <c r="H397" s="51" t="s">
        <v>172</v>
      </c>
      <c r="I397" s="53">
        <v>16200</v>
      </c>
      <c r="J397" s="51" t="s">
        <v>237</v>
      </c>
      <c r="K397" s="51"/>
    </row>
    <row r="398" spans="1:11" ht="15.75" customHeight="1" x14ac:dyDescent="0.4">
      <c r="A398" s="47">
        <v>22868</v>
      </c>
      <c r="B398" s="47" t="s">
        <v>81</v>
      </c>
      <c r="C398" s="47" t="s">
        <v>298</v>
      </c>
      <c r="D398" s="47" t="s">
        <v>18</v>
      </c>
      <c r="E398" s="48">
        <v>40543.934027777774</v>
      </c>
      <c r="F398" s="49">
        <v>2010</v>
      </c>
      <c r="G398" s="47" t="s">
        <v>174</v>
      </c>
      <c r="H398" s="47"/>
      <c r="I398" s="50">
        <v>100000</v>
      </c>
      <c r="J398" s="47" t="s">
        <v>227</v>
      </c>
      <c r="K398" s="47"/>
    </row>
    <row r="399" spans="1:11" ht="15.75" customHeight="1" x14ac:dyDescent="0.4">
      <c r="A399" s="51">
        <v>22868</v>
      </c>
      <c r="B399" s="51" t="s">
        <v>81</v>
      </c>
      <c r="C399" s="51" t="s">
        <v>298</v>
      </c>
      <c r="D399" s="51" t="s">
        <v>170</v>
      </c>
      <c r="E399" s="52">
        <v>40543.975694444445</v>
      </c>
      <c r="F399" s="49">
        <v>2010</v>
      </c>
      <c r="G399" s="51" t="s">
        <v>171</v>
      </c>
      <c r="H399" s="51" t="s">
        <v>172</v>
      </c>
      <c r="I399" s="53">
        <v>350</v>
      </c>
      <c r="J399" s="51" t="s">
        <v>227</v>
      </c>
      <c r="K399" s="51"/>
    </row>
    <row r="400" spans="1:11" ht="15.75" customHeight="1" x14ac:dyDescent="0.4">
      <c r="A400" s="47">
        <v>22868</v>
      </c>
      <c r="B400" s="47" t="s">
        <v>81</v>
      </c>
      <c r="C400" s="47" t="s">
        <v>299</v>
      </c>
      <c r="D400" s="47" t="s">
        <v>170</v>
      </c>
      <c r="E400" s="48">
        <v>40546.23055555555</v>
      </c>
      <c r="F400" s="49">
        <v>2011</v>
      </c>
      <c r="G400" s="47" t="s">
        <v>171</v>
      </c>
      <c r="H400" s="47" t="s">
        <v>172</v>
      </c>
      <c r="I400" s="50">
        <v>600000</v>
      </c>
      <c r="J400" s="47" t="s">
        <v>227</v>
      </c>
      <c r="K400" s="47"/>
    </row>
    <row r="401" spans="1:11" ht="15.75" customHeight="1" x14ac:dyDescent="0.4">
      <c r="A401" s="51">
        <v>22868</v>
      </c>
      <c r="B401" s="51" t="s">
        <v>81</v>
      </c>
      <c r="C401" s="51" t="s">
        <v>299</v>
      </c>
      <c r="D401" s="51" t="s">
        <v>170</v>
      </c>
      <c r="E401" s="52">
        <v>40546.274305555555</v>
      </c>
      <c r="F401" s="49">
        <v>2011</v>
      </c>
      <c r="G401" s="51" t="s">
        <v>171</v>
      </c>
      <c r="H401" s="51" t="s">
        <v>172</v>
      </c>
      <c r="I401" s="53">
        <v>20000</v>
      </c>
      <c r="J401" s="51" t="s">
        <v>227</v>
      </c>
      <c r="K401" s="51"/>
    </row>
    <row r="402" spans="1:11" ht="15.75" customHeight="1" x14ac:dyDescent="0.4">
      <c r="A402" s="47">
        <v>22868</v>
      </c>
      <c r="B402" s="47" t="s">
        <v>16</v>
      </c>
      <c r="C402" s="47" t="s">
        <v>300</v>
      </c>
      <c r="D402" s="47" t="s">
        <v>18</v>
      </c>
      <c r="E402" s="48">
        <v>40547.786111111112</v>
      </c>
      <c r="F402" s="49">
        <v>2011</v>
      </c>
      <c r="G402" s="47" t="s">
        <v>161</v>
      </c>
      <c r="H402" s="47"/>
      <c r="I402" s="50">
        <v>170000</v>
      </c>
      <c r="J402" s="47" t="s">
        <v>143</v>
      </c>
      <c r="K402" s="47"/>
    </row>
    <row r="403" spans="1:11" ht="15.75" customHeight="1" x14ac:dyDescent="0.4">
      <c r="A403" s="51">
        <v>22868</v>
      </c>
      <c r="B403" s="51" t="s">
        <v>16</v>
      </c>
      <c r="C403" s="51" t="s">
        <v>300</v>
      </c>
      <c r="D403" s="51" t="s">
        <v>18</v>
      </c>
      <c r="E403" s="52">
        <v>40547.830555555556</v>
      </c>
      <c r="F403" s="49">
        <v>2011</v>
      </c>
      <c r="G403" s="51" t="s">
        <v>161</v>
      </c>
      <c r="H403" s="51"/>
      <c r="I403" s="53">
        <v>190000</v>
      </c>
      <c r="J403" s="51" t="s">
        <v>143</v>
      </c>
      <c r="K403" s="51"/>
    </row>
    <row r="404" spans="1:11" ht="15.75" customHeight="1" x14ac:dyDescent="0.4">
      <c r="A404" s="47">
        <v>22868</v>
      </c>
      <c r="B404" s="47" t="s">
        <v>16</v>
      </c>
      <c r="C404" s="47" t="s">
        <v>300</v>
      </c>
      <c r="D404" s="47" t="s">
        <v>18</v>
      </c>
      <c r="E404" s="48">
        <v>40547.882638888885</v>
      </c>
      <c r="F404" s="49">
        <v>2011</v>
      </c>
      <c r="G404" s="47" t="s">
        <v>161</v>
      </c>
      <c r="H404" s="47"/>
      <c r="I404" s="50">
        <v>110000</v>
      </c>
      <c r="J404" s="47" t="s">
        <v>143</v>
      </c>
      <c r="K404" s="47"/>
    </row>
    <row r="405" spans="1:11" ht="15.75" customHeight="1" x14ac:dyDescent="0.4">
      <c r="A405" s="51">
        <v>22868</v>
      </c>
      <c r="B405" s="51" t="s">
        <v>16</v>
      </c>
      <c r="C405" s="51" t="s">
        <v>300</v>
      </c>
      <c r="D405" s="51" t="s">
        <v>18</v>
      </c>
      <c r="E405" s="52">
        <v>40547.916666666664</v>
      </c>
      <c r="F405" s="49">
        <v>2011</v>
      </c>
      <c r="G405" s="51" t="s">
        <v>161</v>
      </c>
      <c r="H405" s="51"/>
      <c r="I405" s="53">
        <v>110000</v>
      </c>
      <c r="J405" s="51" t="s">
        <v>143</v>
      </c>
      <c r="K405" s="51"/>
    </row>
    <row r="406" spans="1:11" ht="15.75" customHeight="1" x14ac:dyDescent="0.4">
      <c r="A406" s="47">
        <v>22868</v>
      </c>
      <c r="B406" s="47" t="s">
        <v>16</v>
      </c>
      <c r="C406" s="47" t="s">
        <v>300</v>
      </c>
      <c r="D406" s="47" t="s">
        <v>18</v>
      </c>
      <c r="E406" s="48">
        <v>40548.006249999999</v>
      </c>
      <c r="F406" s="49">
        <v>2011</v>
      </c>
      <c r="G406" s="47" t="s">
        <v>161</v>
      </c>
      <c r="H406" s="47"/>
      <c r="I406" s="50">
        <v>59980</v>
      </c>
      <c r="J406" s="47" t="s">
        <v>143</v>
      </c>
      <c r="K406" s="47"/>
    </row>
    <row r="407" spans="1:11" ht="15.75" customHeight="1" x14ac:dyDescent="0.4">
      <c r="A407" s="51">
        <v>22868</v>
      </c>
      <c r="B407" s="51" t="s">
        <v>16</v>
      </c>
      <c r="C407" s="51" t="s">
        <v>301</v>
      </c>
      <c r="D407" s="51" t="s">
        <v>18</v>
      </c>
      <c r="E407" s="52">
        <v>40551.862499999996</v>
      </c>
      <c r="F407" s="49">
        <v>2011</v>
      </c>
      <c r="G407" s="51" t="s">
        <v>161</v>
      </c>
      <c r="H407" s="51"/>
      <c r="I407" s="53">
        <v>160000</v>
      </c>
      <c r="J407" s="51" t="s">
        <v>143</v>
      </c>
      <c r="K407" s="51"/>
    </row>
    <row r="408" spans="1:11" ht="15.75" customHeight="1" x14ac:dyDescent="0.4">
      <c r="A408" s="47">
        <v>22868</v>
      </c>
      <c r="B408" s="47" t="s">
        <v>16</v>
      </c>
      <c r="C408" s="47" t="s">
        <v>301</v>
      </c>
      <c r="D408" s="47" t="s">
        <v>18</v>
      </c>
      <c r="E408" s="48">
        <v>40551.96875</v>
      </c>
      <c r="F408" s="49">
        <v>2011</v>
      </c>
      <c r="G408" s="47" t="s">
        <v>161</v>
      </c>
      <c r="H408" s="47"/>
      <c r="I408" s="50">
        <v>20000</v>
      </c>
      <c r="J408" s="47" t="s">
        <v>143</v>
      </c>
      <c r="K408" s="47"/>
    </row>
    <row r="409" spans="1:11" ht="15.75" customHeight="1" x14ac:dyDescent="0.4">
      <c r="A409" s="51">
        <v>22868</v>
      </c>
      <c r="B409" s="51" t="s">
        <v>16</v>
      </c>
      <c r="C409" s="51" t="s">
        <v>301</v>
      </c>
      <c r="D409" s="51" t="s">
        <v>18</v>
      </c>
      <c r="E409" s="52">
        <v>40552.010416666664</v>
      </c>
      <c r="F409" s="49">
        <v>2011</v>
      </c>
      <c r="G409" s="51" t="s">
        <v>161</v>
      </c>
      <c r="H409" s="51"/>
      <c r="I409" s="53">
        <v>100000</v>
      </c>
      <c r="J409" s="51" t="s">
        <v>143</v>
      </c>
      <c r="K409" s="51"/>
    </row>
    <row r="410" spans="1:11" ht="15.75" customHeight="1" x14ac:dyDescent="0.4">
      <c r="A410" s="47">
        <v>22868</v>
      </c>
      <c r="B410" s="47" t="s">
        <v>81</v>
      </c>
      <c r="C410" s="47" t="s">
        <v>302</v>
      </c>
      <c r="D410" s="47" t="s">
        <v>18</v>
      </c>
      <c r="E410" s="48">
        <v>40552.941666666666</v>
      </c>
      <c r="F410" s="49">
        <v>2011</v>
      </c>
      <c r="G410" s="47" t="s">
        <v>174</v>
      </c>
      <c r="H410" s="47"/>
      <c r="I410" s="50">
        <v>90000</v>
      </c>
      <c r="J410" s="47" t="s">
        <v>227</v>
      </c>
      <c r="K410" s="47"/>
    </row>
    <row r="411" spans="1:11" ht="15.75" customHeight="1" x14ac:dyDescent="0.4">
      <c r="A411" s="51">
        <v>22868</v>
      </c>
      <c r="B411" s="51" t="s">
        <v>16</v>
      </c>
      <c r="C411" s="51" t="s">
        <v>303</v>
      </c>
      <c r="D411" s="51" t="s">
        <v>18</v>
      </c>
      <c r="E411" s="52">
        <v>40553.920138888891</v>
      </c>
      <c r="F411" s="49">
        <v>2011</v>
      </c>
      <c r="G411" s="51" t="s">
        <v>161</v>
      </c>
      <c r="H411" s="51"/>
      <c r="I411" s="53">
        <v>120000</v>
      </c>
      <c r="J411" s="51" t="s">
        <v>143</v>
      </c>
      <c r="K411" s="51"/>
    </row>
    <row r="412" spans="1:11" ht="15.75" customHeight="1" x14ac:dyDescent="0.4">
      <c r="A412" s="47">
        <v>22868</v>
      </c>
      <c r="B412" s="47" t="s">
        <v>16</v>
      </c>
      <c r="C412" s="47" t="s">
        <v>303</v>
      </c>
      <c r="D412" s="47" t="s">
        <v>18</v>
      </c>
      <c r="E412" s="48">
        <v>40554.056944444441</v>
      </c>
      <c r="F412" s="49">
        <v>2011</v>
      </c>
      <c r="G412" s="47" t="s">
        <v>161</v>
      </c>
      <c r="H412" s="47"/>
      <c r="I412" s="50">
        <v>10000</v>
      </c>
      <c r="J412" s="47" t="s">
        <v>143</v>
      </c>
      <c r="K412" s="47"/>
    </row>
    <row r="413" spans="1:11" ht="15.75" customHeight="1" x14ac:dyDescent="0.4">
      <c r="A413" s="51">
        <v>22868</v>
      </c>
      <c r="B413" s="51" t="s">
        <v>16</v>
      </c>
      <c r="C413" s="51" t="s">
        <v>304</v>
      </c>
      <c r="D413" s="51" t="s">
        <v>18</v>
      </c>
      <c r="E413" s="52">
        <v>40554.945833333331</v>
      </c>
      <c r="F413" s="49">
        <v>2011</v>
      </c>
      <c r="G413" s="51" t="s">
        <v>161</v>
      </c>
      <c r="H413" s="51"/>
      <c r="I413" s="53">
        <v>150000</v>
      </c>
      <c r="J413" s="51" t="s">
        <v>143</v>
      </c>
      <c r="K413" s="51"/>
    </row>
    <row r="414" spans="1:11" ht="15.75" customHeight="1" x14ac:dyDescent="0.4">
      <c r="A414" s="47">
        <v>22868</v>
      </c>
      <c r="B414" s="47" t="s">
        <v>81</v>
      </c>
      <c r="C414" s="47" t="s">
        <v>305</v>
      </c>
      <c r="D414" s="47" t="s">
        <v>18</v>
      </c>
      <c r="E414" s="48">
        <v>40556.90625</v>
      </c>
      <c r="F414" s="49">
        <v>2011</v>
      </c>
      <c r="G414" s="47" t="s">
        <v>174</v>
      </c>
      <c r="H414" s="47"/>
      <c r="I414" s="50">
        <v>160000</v>
      </c>
      <c r="J414" s="47" t="s">
        <v>227</v>
      </c>
      <c r="K414" s="47"/>
    </row>
    <row r="415" spans="1:11" ht="15.75" customHeight="1" x14ac:dyDescent="0.4">
      <c r="A415" s="51">
        <v>22868</v>
      </c>
      <c r="B415" s="51" t="s">
        <v>81</v>
      </c>
      <c r="C415" s="51" t="s">
        <v>305</v>
      </c>
      <c r="D415" s="51" t="s">
        <v>18</v>
      </c>
      <c r="E415" s="52">
        <v>40556.915277777778</v>
      </c>
      <c r="F415" s="49">
        <v>2011</v>
      </c>
      <c r="G415" s="51" t="s">
        <v>174</v>
      </c>
      <c r="H415" s="51"/>
      <c r="I415" s="53">
        <v>205</v>
      </c>
      <c r="J415" s="51" t="s">
        <v>227</v>
      </c>
      <c r="K415" s="51"/>
    </row>
    <row r="416" spans="1:11" ht="15.75" customHeight="1" x14ac:dyDescent="0.4">
      <c r="A416" s="47">
        <v>22868</v>
      </c>
      <c r="B416" s="47" t="s">
        <v>16</v>
      </c>
      <c r="C416" s="47" t="s">
        <v>306</v>
      </c>
      <c r="D416" s="47" t="s">
        <v>18</v>
      </c>
      <c r="E416" s="48">
        <v>40559.819444444445</v>
      </c>
      <c r="F416" s="49">
        <v>2011</v>
      </c>
      <c r="G416" s="47" t="s">
        <v>161</v>
      </c>
      <c r="H416" s="47"/>
      <c r="I416" s="50">
        <v>150000</v>
      </c>
      <c r="J416" s="47" t="s">
        <v>143</v>
      </c>
      <c r="K416" s="47"/>
    </row>
    <row r="417" spans="1:11" ht="15.75" customHeight="1" x14ac:dyDescent="0.4">
      <c r="A417" s="51">
        <v>22868</v>
      </c>
      <c r="B417" s="51" t="s">
        <v>81</v>
      </c>
      <c r="C417" s="51" t="s">
        <v>307</v>
      </c>
      <c r="D417" s="51" t="s">
        <v>18</v>
      </c>
      <c r="E417" s="52">
        <v>40560.763888888891</v>
      </c>
      <c r="F417" s="49">
        <v>2011</v>
      </c>
      <c r="G417" s="51" t="s">
        <v>174</v>
      </c>
      <c r="H417" s="51"/>
      <c r="I417" s="53">
        <v>200000</v>
      </c>
      <c r="J417" s="51" t="s">
        <v>227</v>
      </c>
      <c r="K417" s="51"/>
    </row>
    <row r="418" spans="1:11" ht="15.75" customHeight="1" x14ac:dyDescent="0.4">
      <c r="A418" s="47">
        <v>22868</v>
      </c>
      <c r="B418" s="47" t="s">
        <v>81</v>
      </c>
      <c r="C418" s="47" t="s">
        <v>307</v>
      </c>
      <c r="D418" s="47" t="s">
        <v>170</v>
      </c>
      <c r="E418" s="48">
        <v>40561.013888888891</v>
      </c>
      <c r="F418" s="49">
        <v>2011</v>
      </c>
      <c r="G418" s="47" t="s">
        <v>171</v>
      </c>
      <c r="H418" s="47" t="s">
        <v>172</v>
      </c>
      <c r="I418" s="50">
        <v>10000</v>
      </c>
      <c r="J418" s="47" t="s">
        <v>175</v>
      </c>
      <c r="K418" s="47"/>
    </row>
    <row r="419" spans="1:11" ht="15.75" customHeight="1" x14ac:dyDescent="0.4">
      <c r="A419" s="51">
        <v>22868</v>
      </c>
      <c r="B419" s="51" t="s">
        <v>81</v>
      </c>
      <c r="C419" s="51" t="s">
        <v>308</v>
      </c>
      <c r="D419" s="51" t="s">
        <v>170</v>
      </c>
      <c r="E419" s="52">
        <v>40562.149305555555</v>
      </c>
      <c r="F419" s="49">
        <v>2011</v>
      </c>
      <c r="G419" s="51" t="s">
        <v>171</v>
      </c>
      <c r="H419" s="51" t="s">
        <v>172</v>
      </c>
      <c r="I419" s="53">
        <v>112000</v>
      </c>
      <c r="J419" s="51" t="s">
        <v>175</v>
      </c>
      <c r="K419" s="51"/>
    </row>
    <row r="420" spans="1:11" ht="15.75" customHeight="1" x14ac:dyDescent="0.4">
      <c r="A420" s="47">
        <v>22868</v>
      </c>
      <c r="B420" s="47" t="s">
        <v>81</v>
      </c>
      <c r="C420" s="47" t="s">
        <v>308</v>
      </c>
      <c r="D420" s="47" t="s">
        <v>170</v>
      </c>
      <c r="E420" s="48">
        <v>40562.1875</v>
      </c>
      <c r="F420" s="49">
        <v>2011</v>
      </c>
      <c r="G420" s="47" t="s">
        <v>171</v>
      </c>
      <c r="H420" s="47" t="s">
        <v>172</v>
      </c>
      <c r="I420" s="50">
        <v>205450</v>
      </c>
      <c r="J420" s="47" t="s">
        <v>175</v>
      </c>
      <c r="K420" s="47"/>
    </row>
    <row r="421" spans="1:11" ht="15.75" customHeight="1" x14ac:dyDescent="0.4">
      <c r="A421" s="51">
        <v>22868</v>
      </c>
      <c r="B421" s="51" t="s">
        <v>81</v>
      </c>
      <c r="C421" s="51" t="s">
        <v>309</v>
      </c>
      <c r="D421" s="51" t="s">
        <v>170</v>
      </c>
      <c r="E421" s="52">
        <v>40562.959027777775</v>
      </c>
      <c r="F421" s="49">
        <v>2011</v>
      </c>
      <c r="G421" s="51" t="s">
        <v>171</v>
      </c>
      <c r="H421" s="51" t="s">
        <v>172</v>
      </c>
      <c r="I421" s="53">
        <v>221600</v>
      </c>
      <c r="J421" s="51" t="s">
        <v>175</v>
      </c>
      <c r="K421" s="51"/>
    </row>
    <row r="422" spans="1:11" ht="15.75" customHeight="1" x14ac:dyDescent="0.4">
      <c r="A422" s="47">
        <v>22868</v>
      </c>
      <c r="B422" s="47" t="s">
        <v>16</v>
      </c>
      <c r="C422" s="47" t="s">
        <v>310</v>
      </c>
      <c r="D422" s="47" t="s">
        <v>18</v>
      </c>
      <c r="E422" s="48">
        <v>40562.993750000001</v>
      </c>
      <c r="F422" s="49">
        <v>2011</v>
      </c>
      <c r="G422" s="47" t="s">
        <v>161</v>
      </c>
      <c r="H422" s="47"/>
      <c r="I422" s="50">
        <v>170000</v>
      </c>
      <c r="J422" s="47" t="s">
        <v>143</v>
      </c>
      <c r="K422" s="47"/>
    </row>
    <row r="423" spans="1:11" ht="15.75" customHeight="1" x14ac:dyDescent="0.4">
      <c r="A423" s="51">
        <v>22868</v>
      </c>
      <c r="B423" s="51" t="s">
        <v>16</v>
      </c>
      <c r="C423" s="51" t="s">
        <v>310</v>
      </c>
      <c r="D423" s="51" t="s">
        <v>18</v>
      </c>
      <c r="E423" s="52">
        <v>40563.066666666666</v>
      </c>
      <c r="F423" s="49">
        <v>2011</v>
      </c>
      <c r="G423" s="51" t="s">
        <v>161</v>
      </c>
      <c r="H423" s="51"/>
      <c r="I423" s="53">
        <v>100000</v>
      </c>
      <c r="J423" s="51" t="s">
        <v>143</v>
      </c>
      <c r="K423" s="51"/>
    </row>
    <row r="424" spans="1:11" ht="15.75" customHeight="1" x14ac:dyDescent="0.4">
      <c r="A424" s="47">
        <v>22868</v>
      </c>
      <c r="B424" s="47" t="s">
        <v>16</v>
      </c>
      <c r="C424" s="47" t="s">
        <v>310</v>
      </c>
      <c r="D424" s="47" t="s">
        <v>18</v>
      </c>
      <c r="E424" s="48">
        <v>40563.100694444445</v>
      </c>
      <c r="F424" s="49">
        <v>2011</v>
      </c>
      <c r="G424" s="47" t="s">
        <v>161</v>
      </c>
      <c r="H424" s="47"/>
      <c r="I424" s="50">
        <v>30000</v>
      </c>
      <c r="J424" s="47" t="s">
        <v>143</v>
      </c>
      <c r="K424" s="47"/>
    </row>
    <row r="425" spans="1:11" ht="15.75" customHeight="1" x14ac:dyDescent="0.4">
      <c r="A425" s="51">
        <v>22868</v>
      </c>
      <c r="B425" s="51" t="s">
        <v>81</v>
      </c>
      <c r="C425" s="51" t="s">
        <v>309</v>
      </c>
      <c r="D425" s="51" t="s">
        <v>170</v>
      </c>
      <c r="E425" s="52">
        <v>40563.208333333328</v>
      </c>
      <c r="F425" s="49">
        <v>2011</v>
      </c>
      <c r="G425" s="51" t="s">
        <v>171</v>
      </c>
      <c r="H425" s="51" t="s">
        <v>172</v>
      </c>
      <c r="I425" s="53">
        <v>125</v>
      </c>
      <c r="J425" s="51" t="s">
        <v>175</v>
      </c>
      <c r="K425" s="51"/>
    </row>
    <row r="426" spans="1:11" ht="15.75" customHeight="1" x14ac:dyDescent="0.4">
      <c r="A426" s="47">
        <v>22868</v>
      </c>
      <c r="B426" s="47" t="s">
        <v>81</v>
      </c>
      <c r="C426" s="47" t="s">
        <v>311</v>
      </c>
      <c r="D426" s="47" t="s">
        <v>170</v>
      </c>
      <c r="E426" s="48">
        <v>40564.010416666664</v>
      </c>
      <c r="F426" s="49">
        <v>2011</v>
      </c>
      <c r="G426" s="47" t="s">
        <v>171</v>
      </c>
      <c r="H426" s="47" t="s">
        <v>172</v>
      </c>
      <c r="I426" s="50">
        <v>122600</v>
      </c>
      <c r="J426" s="47" t="s">
        <v>175</v>
      </c>
      <c r="K426" s="47"/>
    </row>
    <row r="427" spans="1:11" ht="15.75" customHeight="1" x14ac:dyDescent="0.4">
      <c r="A427" s="51">
        <v>22868</v>
      </c>
      <c r="B427" s="51" t="s">
        <v>81</v>
      </c>
      <c r="C427" s="51" t="s">
        <v>311</v>
      </c>
      <c r="D427" s="51" t="s">
        <v>170</v>
      </c>
      <c r="E427" s="52">
        <v>40564.027777777774</v>
      </c>
      <c r="F427" s="49">
        <v>2011</v>
      </c>
      <c r="G427" s="51" t="s">
        <v>171</v>
      </c>
      <c r="H427" s="51" t="s">
        <v>172</v>
      </c>
      <c r="I427" s="53">
        <v>7000</v>
      </c>
      <c r="J427" s="51" t="s">
        <v>312</v>
      </c>
      <c r="K427" s="51"/>
    </row>
    <row r="428" spans="1:11" ht="15.75" customHeight="1" x14ac:dyDescent="0.4">
      <c r="A428" s="47">
        <v>22868</v>
      </c>
      <c r="B428" s="47" t="s">
        <v>81</v>
      </c>
      <c r="C428" s="47" t="s">
        <v>311</v>
      </c>
      <c r="D428" s="47" t="s">
        <v>170</v>
      </c>
      <c r="E428" s="48">
        <v>40564.159722222219</v>
      </c>
      <c r="F428" s="49">
        <v>2011</v>
      </c>
      <c r="G428" s="47" t="s">
        <v>171</v>
      </c>
      <c r="H428" s="47" t="s">
        <v>172</v>
      </c>
      <c r="I428" s="50">
        <v>1450</v>
      </c>
      <c r="J428" s="47" t="s">
        <v>175</v>
      </c>
      <c r="K428" s="47"/>
    </row>
    <row r="429" spans="1:11" ht="15.75" customHeight="1" x14ac:dyDescent="0.4">
      <c r="A429" s="51">
        <v>22868</v>
      </c>
      <c r="B429" s="51" t="s">
        <v>81</v>
      </c>
      <c r="C429" s="51" t="s">
        <v>313</v>
      </c>
      <c r="D429" s="51" t="s">
        <v>170</v>
      </c>
      <c r="E429" s="52">
        <v>40570.065972222219</v>
      </c>
      <c r="F429" s="49">
        <v>2011</v>
      </c>
      <c r="G429" s="51" t="s">
        <v>171</v>
      </c>
      <c r="H429" s="51" t="s">
        <v>172</v>
      </c>
      <c r="I429" s="53">
        <v>62000</v>
      </c>
      <c r="J429" s="51" t="s">
        <v>175</v>
      </c>
      <c r="K429" s="51"/>
    </row>
    <row r="430" spans="1:11" ht="15.75" customHeight="1" x14ac:dyDescent="0.4">
      <c r="A430" s="47">
        <v>22868</v>
      </c>
      <c r="B430" s="47" t="s">
        <v>81</v>
      </c>
      <c r="C430" s="47" t="s">
        <v>313</v>
      </c>
      <c r="D430" s="47" t="s">
        <v>170</v>
      </c>
      <c r="E430" s="48">
        <v>40570.068055555552</v>
      </c>
      <c r="F430" s="49">
        <v>2011</v>
      </c>
      <c r="G430" s="47" t="s">
        <v>171</v>
      </c>
      <c r="H430" s="47" t="s">
        <v>172</v>
      </c>
      <c r="I430" s="50">
        <v>15000</v>
      </c>
      <c r="J430" s="47" t="s">
        <v>175</v>
      </c>
      <c r="K430" s="47"/>
    </row>
    <row r="431" spans="1:11" ht="15.75" customHeight="1" x14ac:dyDescent="0.4">
      <c r="A431" s="51">
        <v>22868</v>
      </c>
      <c r="B431" s="51" t="s">
        <v>81</v>
      </c>
      <c r="C431" s="51" t="s">
        <v>313</v>
      </c>
      <c r="D431" s="51" t="s">
        <v>170</v>
      </c>
      <c r="E431" s="52">
        <v>40570.131249999999</v>
      </c>
      <c r="F431" s="49">
        <v>2011</v>
      </c>
      <c r="G431" s="51" t="s">
        <v>171</v>
      </c>
      <c r="H431" s="51" t="s">
        <v>172</v>
      </c>
      <c r="I431" s="53">
        <v>1015</v>
      </c>
      <c r="J431" s="51" t="s">
        <v>175</v>
      </c>
      <c r="K431" s="51"/>
    </row>
    <row r="432" spans="1:11" ht="15.75" customHeight="1" x14ac:dyDescent="0.4">
      <c r="A432" s="47">
        <v>22868</v>
      </c>
      <c r="B432" s="47" t="s">
        <v>81</v>
      </c>
      <c r="C432" s="47" t="s">
        <v>314</v>
      </c>
      <c r="D432" s="47" t="s">
        <v>170</v>
      </c>
      <c r="E432" s="48">
        <v>40570.989583333328</v>
      </c>
      <c r="F432" s="49">
        <v>2011</v>
      </c>
      <c r="G432" s="47" t="s">
        <v>171</v>
      </c>
      <c r="H432" s="47" t="s">
        <v>172</v>
      </c>
      <c r="I432" s="50">
        <v>700000</v>
      </c>
      <c r="J432" s="47" t="s">
        <v>227</v>
      </c>
      <c r="K432" s="47"/>
    </row>
    <row r="433" spans="1:11" ht="15.75" customHeight="1" x14ac:dyDescent="0.4">
      <c r="A433" s="51">
        <v>22868</v>
      </c>
      <c r="B433" s="51" t="s">
        <v>81</v>
      </c>
      <c r="C433" s="51" t="s">
        <v>314</v>
      </c>
      <c r="D433" s="51" t="s">
        <v>18</v>
      </c>
      <c r="E433" s="52">
        <v>40571.037499999999</v>
      </c>
      <c r="F433" s="49">
        <v>2011</v>
      </c>
      <c r="G433" s="51" t="s">
        <v>174</v>
      </c>
      <c r="H433" s="51"/>
      <c r="I433" s="53">
        <v>100000</v>
      </c>
      <c r="J433" s="51" t="s">
        <v>227</v>
      </c>
      <c r="K433" s="51"/>
    </row>
    <row r="434" spans="1:11" ht="15.75" customHeight="1" x14ac:dyDescent="0.4">
      <c r="A434" s="47">
        <v>22868</v>
      </c>
      <c r="B434" s="47" t="s">
        <v>16</v>
      </c>
      <c r="C434" s="47" t="s">
        <v>315</v>
      </c>
      <c r="D434" s="47" t="s">
        <v>18</v>
      </c>
      <c r="E434" s="48">
        <v>40571.089583333334</v>
      </c>
      <c r="F434" s="49">
        <v>2011</v>
      </c>
      <c r="G434" s="47" t="s">
        <v>161</v>
      </c>
      <c r="H434" s="47"/>
      <c r="I434" s="50">
        <v>150300</v>
      </c>
      <c r="J434" s="47" t="s">
        <v>143</v>
      </c>
      <c r="K434" s="47"/>
    </row>
    <row r="435" spans="1:11" ht="15.75" customHeight="1" x14ac:dyDescent="0.4">
      <c r="A435" s="51">
        <v>22868</v>
      </c>
      <c r="B435" s="51" t="s">
        <v>16</v>
      </c>
      <c r="C435" s="51" t="s">
        <v>316</v>
      </c>
      <c r="D435" s="51" t="s">
        <v>170</v>
      </c>
      <c r="E435" s="52">
        <v>40571.331249999996</v>
      </c>
      <c r="F435" s="49">
        <v>2011</v>
      </c>
      <c r="G435" s="51" t="s">
        <v>171</v>
      </c>
      <c r="H435" s="51" t="s">
        <v>172</v>
      </c>
      <c r="I435" s="53">
        <v>300000</v>
      </c>
      <c r="J435" s="51" t="s">
        <v>317</v>
      </c>
      <c r="K435" s="51"/>
    </row>
    <row r="436" spans="1:11" ht="15.75" customHeight="1" x14ac:dyDescent="0.4">
      <c r="A436" s="47">
        <v>22868</v>
      </c>
      <c r="B436" s="47" t="s">
        <v>16</v>
      </c>
      <c r="C436" s="47" t="s">
        <v>316</v>
      </c>
      <c r="D436" s="47" t="s">
        <v>170</v>
      </c>
      <c r="E436" s="48">
        <v>40571.331249999996</v>
      </c>
      <c r="F436" s="49">
        <v>2011</v>
      </c>
      <c r="G436" s="47" t="s">
        <v>171</v>
      </c>
      <c r="H436" s="47" t="s">
        <v>179</v>
      </c>
      <c r="I436" s="50">
        <v>50000</v>
      </c>
      <c r="J436" s="47" t="s">
        <v>317</v>
      </c>
      <c r="K436" s="51" t="s">
        <v>862</v>
      </c>
    </row>
    <row r="437" spans="1:11" ht="15.75" customHeight="1" x14ac:dyDescent="0.4">
      <c r="A437" s="51">
        <v>22868</v>
      </c>
      <c r="B437" s="51" t="s">
        <v>16</v>
      </c>
      <c r="C437" s="51" t="s">
        <v>316</v>
      </c>
      <c r="D437" s="51" t="s">
        <v>170</v>
      </c>
      <c r="E437" s="52">
        <v>40571.387499999997</v>
      </c>
      <c r="F437" s="49">
        <v>2011</v>
      </c>
      <c r="G437" s="51" t="s">
        <v>171</v>
      </c>
      <c r="H437" s="51" t="s">
        <v>172</v>
      </c>
      <c r="I437" s="53">
        <v>10300</v>
      </c>
      <c r="J437" s="51"/>
      <c r="K437" s="51"/>
    </row>
    <row r="438" spans="1:11" ht="15.75" customHeight="1" x14ac:dyDescent="0.4">
      <c r="A438" s="47">
        <v>22868</v>
      </c>
      <c r="B438" s="47" t="s">
        <v>81</v>
      </c>
      <c r="C438" s="47" t="s">
        <v>318</v>
      </c>
      <c r="D438" s="47" t="s">
        <v>170</v>
      </c>
      <c r="E438" s="48">
        <v>40571.880555555552</v>
      </c>
      <c r="F438" s="49">
        <v>2011</v>
      </c>
      <c r="G438" s="47" t="s">
        <v>171</v>
      </c>
      <c r="H438" s="47" t="s">
        <v>172</v>
      </c>
      <c r="I438" s="50">
        <v>640</v>
      </c>
      <c r="J438" s="47" t="s">
        <v>227</v>
      </c>
      <c r="K438" s="47"/>
    </row>
    <row r="439" spans="1:11" ht="15.75" customHeight="1" x14ac:dyDescent="0.4">
      <c r="A439" s="51">
        <v>22868</v>
      </c>
      <c r="B439" s="51" t="s">
        <v>81</v>
      </c>
      <c r="C439" s="51" t="s">
        <v>318</v>
      </c>
      <c r="D439" s="51" t="s">
        <v>18</v>
      </c>
      <c r="E439" s="52">
        <v>40571.887499999997</v>
      </c>
      <c r="F439" s="49">
        <v>2011</v>
      </c>
      <c r="G439" s="51" t="s">
        <v>174</v>
      </c>
      <c r="H439" s="51"/>
      <c r="I439" s="53">
        <v>200000</v>
      </c>
      <c r="J439" s="51" t="s">
        <v>227</v>
      </c>
      <c r="K439" s="51"/>
    </row>
    <row r="440" spans="1:11" ht="15.75" customHeight="1" x14ac:dyDescent="0.4">
      <c r="A440" s="47">
        <v>22868</v>
      </c>
      <c r="B440" s="47" t="s">
        <v>81</v>
      </c>
      <c r="C440" s="47" t="s">
        <v>318</v>
      </c>
      <c r="D440" s="47" t="s">
        <v>18</v>
      </c>
      <c r="E440" s="48">
        <v>40571.927083333328</v>
      </c>
      <c r="F440" s="49">
        <v>2011</v>
      </c>
      <c r="G440" s="47" t="s">
        <v>174</v>
      </c>
      <c r="H440" s="47"/>
      <c r="I440" s="50">
        <v>200000</v>
      </c>
      <c r="J440" s="47" t="s">
        <v>227</v>
      </c>
      <c r="K440" s="47"/>
    </row>
    <row r="441" spans="1:11" ht="15.75" customHeight="1" x14ac:dyDescent="0.4">
      <c r="A441" s="51">
        <v>22868</v>
      </c>
      <c r="B441" s="51" t="s">
        <v>81</v>
      </c>
      <c r="C441" s="51" t="s">
        <v>319</v>
      </c>
      <c r="D441" s="51" t="s">
        <v>170</v>
      </c>
      <c r="E441" s="52">
        <v>40573.027777777774</v>
      </c>
      <c r="F441" s="49">
        <v>2011</v>
      </c>
      <c r="G441" s="51" t="s">
        <v>171</v>
      </c>
      <c r="H441" s="51" t="s">
        <v>172</v>
      </c>
      <c r="I441" s="53">
        <v>240000</v>
      </c>
      <c r="J441" s="51" t="s">
        <v>227</v>
      </c>
      <c r="K441" s="51"/>
    </row>
    <row r="442" spans="1:11" ht="15.75" customHeight="1" x14ac:dyDescent="0.4">
      <c r="A442" s="47">
        <v>22868</v>
      </c>
      <c r="B442" s="47" t="s">
        <v>16</v>
      </c>
      <c r="C442" s="47" t="s">
        <v>320</v>
      </c>
      <c r="D442" s="47" t="s">
        <v>18</v>
      </c>
      <c r="E442" s="48">
        <v>40573.06527777778</v>
      </c>
      <c r="F442" s="49">
        <v>2011</v>
      </c>
      <c r="G442" s="47" t="s">
        <v>161</v>
      </c>
      <c r="H442" s="47"/>
      <c r="I442" s="50">
        <v>120000</v>
      </c>
      <c r="J442" s="47" t="s">
        <v>143</v>
      </c>
      <c r="K442" s="47"/>
    </row>
    <row r="443" spans="1:11" ht="15.75" customHeight="1" x14ac:dyDescent="0.4">
      <c r="A443" s="51">
        <v>22868</v>
      </c>
      <c r="B443" s="51" t="s">
        <v>16</v>
      </c>
      <c r="C443" s="51" t="s">
        <v>320</v>
      </c>
      <c r="D443" s="51" t="s">
        <v>18</v>
      </c>
      <c r="E443" s="52">
        <v>40573.135416666664</v>
      </c>
      <c r="F443" s="49">
        <v>2011</v>
      </c>
      <c r="G443" s="51" t="s">
        <v>161</v>
      </c>
      <c r="H443" s="51"/>
      <c r="I443" s="53">
        <v>17000</v>
      </c>
      <c r="J443" s="51" t="s">
        <v>143</v>
      </c>
      <c r="K443" s="51"/>
    </row>
    <row r="444" spans="1:11" ht="15.75" customHeight="1" x14ac:dyDescent="0.4">
      <c r="A444" s="47">
        <v>22868</v>
      </c>
      <c r="B444" s="47" t="s">
        <v>81</v>
      </c>
      <c r="C444" s="47" t="s">
        <v>321</v>
      </c>
      <c r="D444" s="47" t="s">
        <v>18</v>
      </c>
      <c r="E444" s="48">
        <v>40575.027083333334</v>
      </c>
      <c r="F444" s="49">
        <v>2011</v>
      </c>
      <c r="G444" s="47" t="s">
        <v>174</v>
      </c>
      <c r="H444" s="47"/>
      <c r="I444" s="50">
        <v>100000</v>
      </c>
      <c r="J444" s="47" t="s">
        <v>227</v>
      </c>
      <c r="K444" s="47"/>
    </row>
    <row r="445" spans="1:11" ht="15.75" customHeight="1" x14ac:dyDescent="0.4">
      <c r="A445" s="51">
        <v>22868</v>
      </c>
      <c r="B445" s="51" t="s">
        <v>81</v>
      </c>
      <c r="C445" s="51" t="s">
        <v>321</v>
      </c>
      <c r="D445" s="51" t="s">
        <v>170</v>
      </c>
      <c r="E445" s="52">
        <v>40575.152777777774</v>
      </c>
      <c r="F445" s="49">
        <v>2011</v>
      </c>
      <c r="G445" s="51" t="s">
        <v>171</v>
      </c>
      <c r="H445" s="51" t="s">
        <v>172</v>
      </c>
      <c r="I445" s="53">
        <v>7500</v>
      </c>
      <c r="J445" s="51" t="s">
        <v>175</v>
      </c>
      <c r="K445" s="51"/>
    </row>
    <row r="446" spans="1:11" ht="15.75" customHeight="1" x14ac:dyDescent="0.4">
      <c r="A446" s="47">
        <v>22868</v>
      </c>
      <c r="B446" s="47" t="s">
        <v>81</v>
      </c>
      <c r="C446" s="47" t="s">
        <v>322</v>
      </c>
      <c r="D446" s="47" t="s">
        <v>18</v>
      </c>
      <c r="E446" s="48">
        <v>40575.884722222218</v>
      </c>
      <c r="F446" s="49">
        <v>2011</v>
      </c>
      <c r="G446" s="47" t="s">
        <v>174</v>
      </c>
      <c r="H446" s="47"/>
      <c r="I446" s="50">
        <v>2000</v>
      </c>
      <c r="J446" s="47" t="s">
        <v>208</v>
      </c>
      <c r="K446" s="47"/>
    </row>
    <row r="447" spans="1:11" ht="15.75" customHeight="1" x14ac:dyDescent="0.4">
      <c r="A447" s="51">
        <v>22868</v>
      </c>
      <c r="B447" s="51" t="s">
        <v>81</v>
      </c>
      <c r="C447" s="51" t="s">
        <v>322</v>
      </c>
      <c r="D447" s="51" t="s">
        <v>18</v>
      </c>
      <c r="E447" s="52">
        <v>40575.942361111112</v>
      </c>
      <c r="F447" s="49">
        <v>2011</v>
      </c>
      <c r="G447" s="51" t="s">
        <v>174</v>
      </c>
      <c r="H447" s="51"/>
      <c r="I447" s="53">
        <v>1000</v>
      </c>
      <c r="J447" s="51" t="s">
        <v>184</v>
      </c>
      <c r="K447" s="51"/>
    </row>
    <row r="448" spans="1:11" ht="15.75" customHeight="1" x14ac:dyDescent="0.4">
      <c r="A448" s="47">
        <v>22868</v>
      </c>
      <c r="B448" s="47" t="s">
        <v>81</v>
      </c>
      <c r="C448" s="47" t="s">
        <v>322</v>
      </c>
      <c r="D448" s="47" t="s">
        <v>18</v>
      </c>
      <c r="E448" s="48">
        <v>40576.007638888885</v>
      </c>
      <c r="F448" s="49">
        <v>2011</v>
      </c>
      <c r="G448" s="47" t="s">
        <v>174</v>
      </c>
      <c r="H448" s="47"/>
      <c r="I448" s="50">
        <v>200000</v>
      </c>
      <c r="J448" s="47" t="s">
        <v>184</v>
      </c>
      <c r="K448" s="47"/>
    </row>
    <row r="449" spans="1:11" ht="15.75" customHeight="1" x14ac:dyDescent="0.4">
      <c r="A449" s="51">
        <v>22868</v>
      </c>
      <c r="B449" s="51" t="s">
        <v>81</v>
      </c>
      <c r="C449" s="51" t="s">
        <v>322</v>
      </c>
      <c r="D449" s="51" t="s">
        <v>18</v>
      </c>
      <c r="E449" s="52">
        <v>40576.071527777778</v>
      </c>
      <c r="F449" s="49">
        <v>2011</v>
      </c>
      <c r="G449" s="51" t="s">
        <v>174</v>
      </c>
      <c r="H449" s="51"/>
      <c r="I449" s="53">
        <v>7000</v>
      </c>
      <c r="J449" s="51" t="s">
        <v>184</v>
      </c>
      <c r="K449" s="51"/>
    </row>
    <row r="450" spans="1:11" ht="15.75" customHeight="1" x14ac:dyDescent="0.4">
      <c r="A450" s="47">
        <v>22868</v>
      </c>
      <c r="B450" s="47" t="s">
        <v>81</v>
      </c>
      <c r="C450" s="47" t="s">
        <v>322</v>
      </c>
      <c r="D450" s="47" t="s">
        <v>170</v>
      </c>
      <c r="E450" s="48">
        <v>40576.847222222219</v>
      </c>
      <c r="F450" s="49">
        <v>2011</v>
      </c>
      <c r="G450" s="47" t="s">
        <v>171</v>
      </c>
      <c r="H450" s="47" t="s">
        <v>172</v>
      </c>
      <c r="I450" s="50">
        <v>6900</v>
      </c>
      <c r="J450" s="47" t="s">
        <v>312</v>
      </c>
      <c r="K450" s="47"/>
    </row>
    <row r="451" spans="1:11" ht="15.75" customHeight="1" x14ac:dyDescent="0.4">
      <c r="A451" s="51">
        <v>22868</v>
      </c>
      <c r="B451" s="51" t="s">
        <v>81</v>
      </c>
      <c r="C451" s="51" t="s">
        <v>322</v>
      </c>
      <c r="D451" s="51" t="s">
        <v>170</v>
      </c>
      <c r="E451" s="52">
        <v>40576.897916666669</v>
      </c>
      <c r="F451" s="49">
        <v>2011</v>
      </c>
      <c r="G451" s="51" t="s">
        <v>171</v>
      </c>
      <c r="H451" s="51" t="s">
        <v>172</v>
      </c>
      <c r="I451" s="53">
        <v>1075</v>
      </c>
      <c r="J451" s="51" t="s">
        <v>323</v>
      </c>
      <c r="K451" s="51"/>
    </row>
    <row r="452" spans="1:11" ht="15.75" customHeight="1" x14ac:dyDescent="0.4">
      <c r="A452" s="47">
        <v>22868</v>
      </c>
      <c r="B452" s="47" t="s">
        <v>81</v>
      </c>
      <c r="C452" s="47" t="s">
        <v>324</v>
      </c>
      <c r="D452" s="47" t="s">
        <v>170</v>
      </c>
      <c r="E452" s="48">
        <v>40577.256944444445</v>
      </c>
      <c r="F452" s="49">
        <v>2011</v>
      </c>
      <c r="G452" s="47" t="s">
        <v>171</v>
      </c>
      <c r="H452" s="47" t="s">
        <v>172</v>
      </c>
      <c r="I452" s="50">
        <v>10700</v>
      </c>
      <c r="J452" s="47" t="s">
        <v>175</v>
      </c>
      <c r="K452" s="47"/>
    </row>
    <row r="453" spans="1:11" ht="15.75" customHeight="1" x14ac:dyDescent="0.4">
      <c r="A453" s="51">
        <v>22868</v>
      </c>
      <c r="B453" s="51" t="s">
        <v>16</v>
      </c>
      <c r="C453" s="51" t="s">
        <v>325</v>
      </c>
      <c r="D453" s="51" t="s">
        <v>18</v>
      </c>
      <c r="E453" s="52">
        <v>40579.041666666664</v>
      </c>
      <c r="F453" s="49">
        <v>2011</v>
      </c>
      <c r="G453" s="51" t="s">
        <v>161</v>
      </c>
      <c r="H453" s="51"/>
      <c r="I453" s="53">
        <v>100000</v>
      </c>
      <c r="J453" s="51" t="s">
        <v>143</v>
      </c>
      <c r="K453" s="51"/>
    </row>
    <row r="454" spans="1:11" ht="15.75" customHeight="1" x14ac:dyDescent="0.4">
      <c r="A454" s="47">
        <v>22868</v>
      </c>
      <c r="B454" s="47" t="s">
        <v>16</v>
      </c>
      <c r="C454" s="47" t="s">
        <v>325</v>
      </c>
      <c r="D454" s="47" t="s">
        <v>18</v>
      </c>
      <c r="E454" s="48">
        <v>40579.041666666664</v>
      </c>
      <c r="F454" s="49">
        <v>2011</v>
      </c>
      <c r="G454" s="47" t="s">
        <v>161</v>
      </c>
      <c r="H454" s="47"/>
      <c r="I454" s="50">
        <v>1000</v>
      </c>
      <c r="J454" s="47" t="s">
        <v>143</v>
      </c>
      <c r="K454" s="47"/>
    </row>
    <row r="455" spans="1:11" ht="15.75" customHeight="1" x14ac:dyDescent="0.4">
      <c r="A455" s="51">
        <v>22868</v>
      </c>
      <c r="B455" s="51" t="s">
        <v>16</v>
      </c>
      <c r="C455" s="51" t="s">
        <v>325</v>
      </c>
      <c r="D455" s="51" t="s">
        <v>18</v>
      </c>
      <c r="E455" s="52">
        <v>40579.052083333328</v>
      </c>
      <c r="F455" s="49">
        <v>2011</v>
      </c>
      <c r="G455" s="51" t="s">
        <v>161</v>
      </c>
      <c r="H455" s="51"/>
      <c r="I455" s="53">
        <v>100000</v>
      </c>
      <c r="J455" s="51" t="s">
        <v>143</v>
      </c>
      <c r="K455" s="51"/>
    </row>
    <row r="456" spans="1:11" ht="15.75" customHeight="1" x14ac:dyDescent="0.4">
      <c r="A456" s="47">
        <v>22868</v>
      </c>
      <c r="B456" s="47" t="s">
        <v>16</v>
      </c>
      <c r="C456" s="47" t="s">
        <v>326</v>
      </c>
      <c r="D456" s="47" t="s">
        <v>170</v>
      </c>
      <c r="E456" s="48">
        <v>40580.072916666664</v>
      </c>
      <c r="F456" s="49">
        <v>2011</v>
      </c>
      <c r="G456" s="47" t="s">
        <v>171</v>
      </c>
      <c r="H456" s="47" t="s">
        <v>172</v>
      </c>
      <c r="I456" s="50">
        <v>260000</v>
      </c>
      <c r="J456" s="47"/>
      <c r="K456" s="47"/>
    </row>
    <row r="457" spans="1:11" ht="15.75" customHeight="1" x14ac:dyDescent="0.4">
      <c r="A457" s="51">
        <v>22868</v>
      </c>
      <c r="B457" s="51" t="s">
        <v>16</v>
      </c>
      <c r="C457" s="51" t="s">
        <v>327</v>
      </c>
      <c r="D457" s="51" t="s">
        <v>18</v>
      </c>
      <c r="E457" s="52">
        <v>40681.01180555555</v>
      </c>
      <c r="F457" s="49">
        <v>2011</v>
      </c>
      <c r="G457" s="51" t="s">
        <v>161</v>
      </c>
      <c r="H457" s="51"/>
      <c r="I457" s="53">
        <v>140000</v>
      </c>
      <c r="J457" s="51" t="s">
        <v>143</v>
      </c>
      <c r="K457" s="51"/>
    </row>
    <row r="458" spans="1:11" ht="15.75" customHeight="1" x14ac:dyDescent="0.4">
      <c r="A458" s="47">
        <v>22868</v>
      </c>
      <c r="B458" s="47" t="s">
        <v>16</v>
      </c>
      <c r="C458" s="47" t="s">
        <v>327</v>
      </c>
      <c r="D458" s="47" t="s">
        <v>18</v>
      </c>
      <c r="E458" s="48">
        <v>40681.013194444444</v>
      </c>
      <c r="F458" s="49">
        <v>2011</v>
      </c>
      <c r="G458" s="47" t="s">
        <v>161</v>
      </c>
      <c r="H458" s="47"/>
      <c r="I458" s="50">
        <v>40000</v>
      </c>
      <c r="J458" s="47" t="s">
        <v>143</v>
      </c>
      <c r="K458" s="47"/>
    </row>
    <row r="459" spans="1:11" ht="15.75" customHeight="1" x14ac:dyDescent="0.4">
      <c r="A459" s="51">
        <v>22868</v>
      </c>
      <c r="B459" s="51" t="s">
        <v>16</v>
      </c>
      <c r="C459" s="51" t="s">
        <v>327</v>
      </c>
      <c r="D459" s="51" t="s">
        <v>170</v>
      </c>
      <c r="E459" s="52">
        <v>40681.116666666669</v>
      </c>
      <c r="F459" s="49">
        <v>2011</v>
      </c>
      <c r="G459" s="51" t="s">
        <v>171</v>
      </c>
      <c r="H459" s="51" t="s">
        <v>172</v>
      </c>
      <c r="I459" s="53">
        <v>281000</v>
      </c>
      <c r="J459" s="51"/>
      <c r="K459" s="51"/>
    </row>
    <row r="460" spans="1:11" ht="15.75" customHeight="1" x14ac:dyDescent="0.4">
      <c r="A460" s="47">
        <v>22868</v>
      </c>
      <c r="B460" s="47" t="s">
        <v>16</v>
      </c>
      <c r="C460" s="47" t="s">
        <v>328</v>
      </c>
      <c r="D460" s="47" t="s">
        <v>170</v>
      </c>
      <c r="E460" s="48">
        <v>40682.017361111109</v>
      </c>
      <c r="F460" s="49">
        <v>2011</v>
      </c>
      <c r="G460" s="47" t="s">
        <v>171</v>
      </c>
      <c r="H460" s="47" t="s">
        <v>172</v>
      </c>
      <c r="I460" s="50">
        <v>220000</v>
      </c>
      <c r="J460" s="47"/>
      <c r="K460" s="47"/>
    </row>
    <row r="461" spans="1:11" ht="15.75" customHeight="1" x14ac:dyDescent="0.4">
      <c r="A461" s="51">
        <v>22868</v>
      </c>
      <c r="B461" s="51" t="s">
        <v>16</v>
      </c>
      <c r="C461" s="51" t="s">
        <v>328</v>
      </c>
      <c r="D461" s="51" t="s">
        <v>170</v>
      </c>
      <c r="E461" s="52">
        <v>40682.027083333334</v>
      </c>
      <c r="F461" s="49">
        <v>2011</v>
      </c>
      <c r="G461" s="51" t="s">
        <v>171</v>
      </c>
      <c r="H461" s="51" t="s">
        <v>172</v>
      </c>
      <c r="I461" s="53">
        <v>3000</v>
      </c>
      <c r="J461" s="51"/>
      <c r="K461" s="51"/>
    </row>
    <row r="462" spans="1:11" ht="15.75" customHeight="1" x14ac:dyDescent="0.4">
      <c r="A462" s="47">
        <v>22868</v>
      </c>
      <c r="B462" s="47" t="s">
        <v>16</v>
      </c>
      <c r="C462" s="47" t="s">
        <v>328</v>
      </c>
      <c r="D462" s="47" t="s">
        <v>170</v>
      </c>
      <c r="E462" s="48">
        <v>40682.075694444444</v>
      </c>
      <c r="F462" s="49">
        <v>2011</v>
      </c>
      <c r="G462" s="47" t="s">
        <v>171</v>
      </c>
      <c r="H462" s="47" t="s">
        <v>172</v>
      </c>
      <c r="I462" s="50">
        <v>14000</v>
      </c>
      <c r="J462" s="47"/>
      <c r="K462" s="47"/>
    </row>
    <row r="463" spans="1:11" ht="15.75" customHeight="1" x14ac:dyDescent="0.4">
      <c r="A463" s="51">
        <v>22868</v>
      </c>
      <c r="B463" s="51" t="s">
        <v>16</v>
      </c>
      <c r="C463" s="51" t="s">
        <v>329</v>
      </c>
      <c r="D463" s="51" t="s">
        <v>18</v>
      </c>
      <c r="E463" s="52">
        <v>40683.179166666669</v>
      </c>
      <c r="F463" s="49">
        <v>2011</v>
      </c>
      <c r="G463" s="51" t="s">
        <v>161</v>
      </c>
      <c r="H463" s="51"/>
      <c r="I463" s="53">
        <v>90000</v>
      </c>
      <c r="J463" s="51" t="s">
        <v>330</v>
      </c>
      <c r="K463" s="51"/>
    </row>
    <row r="464" spans="1:11" ht="15.75" customHeight="1" x14ac:dyDescent="0.4">
      <c r="A464" s="47">
        <v>22868</v>
      </c>
      <c r="B464" s="47" t="s">
        <v>16</v>
      </c>
      <c r="C464" s="47" t="s">
        <v>331</v>
      </c>
      <c r="D464" s="47" t="s">
        <v>18</v>
      </c>
      <c r="E464" s="48">
        <v>40683.986111111109</v>
      </c>
      <c r="F464" s="49">
        <v>2011</v>
      </c>
      <c r="G464" s="47" t="s">
        <v>161</v>
      </c>
      <c r="H464" s="47"/>
      <c r="I464" s="50">
        <v>50000</v>
      </c>
      <c r="J464" s="47" t="s">
        <v>143</v>
      </c>
      <c r="K464" s="47"/>
    </row>
    <row r="465" spans="1:11" ht="15.75" customHeight="1" x14ac:dyDescent="0.4">
      <c r="A465" s="51">
        <v>22868</v>
      </c>
      <c r="B465" s="51" t="s">
        <v>16</v>
      </c>
      <c r="C465" s="51" t="s">
        <v>331</v>
      </c>
      <c r="D465" s="51" t="s">
        <v>18</v>
      </c>
      <c r="E465" s="52">
        <v>40684.022916666669</v>
      </c>
      <c r="F465" s="49">
        <v>2011</v>
      </c>
      <c r="G465" s="51" t="s">
        <v>161</v>
      </c>
      <c r="H465" s="51"/>
      <c r="I465" s="53">
        <v>75000</v>
      </c>
      <c r="J465" s="51" t="s">
        <v>143</v>
      </c>
      <c r="K465" s="51"/>
    </row>
    <row r="466" spans="1:11" ht="15.75" customHeight="1" x14ac:dyDescent="0.4">
      <c r="A466" s="47">
        <v>22868</v>
      </c>
      <c r="B466" s="47" t="s">
        <v>16</v>
      </c>
      <c r="C466" s="47" t="s">
        <v>331</v>
      </c>
      <c r="D466" s="47" t="s">
        <v>18</v>
      </c>
      <c r="E466" s="48">
        <v>40684.072916666664</v>
      </c>
      <c r="F466" s="49">
        <v>2011</v>
      </c>
      <c r="G466" s="47" t="s">
        <v>161</v>
      </c>
      <c r="H466" s="47"/>
      <c r="I466" s="50">
        <v>100000</v>
      </c>
      <c r="J466" s="47" t="s">
        <v>143</v>
      </c>
      <c r="K466" s="47"/>
    </row>
    <row r="467" spans="1:11" ht="15.75" customHeight="1" x14ac:dyDescent="0.4">
      <c r="A467" s="51">
        <v>22868</v>
      </c>
      <c r="B467" s="51" t="s">
        <v>16</v>
      </c>
      <c r="C467" s="51" t="s">
        <v>332</v>
      </c>
      <c r="D467" s="51" t="s">
        <v>18</v>
      </c>
      <c r="E467" s="52">
        <v>40684.899305555555</v>
      </c>
      <c r="F467" s="49">
        <v>2011</v>
      </c>
      <c r="G467" s="51" t="s">
        <v>161</v>
      </c>
      <c r="H467" s="51"/>
      <c r="I467" s="53">
        <v>110000</v>
      </c>
      <c r="J467" s="51" t="s">
        <v>143</v>
      </c>
      <c r="K467" s="51"/>
    </row>
    <row r="468" spans="1:11" ht="15.75" customHeight="1" x14ac:dyDescent="0.4">
      <c r="A468" s="47">
        <v>22868</v>
      </c>
      <c r="B468" s="47" t="s">
        <v>16</v>
      </c>
      <c r="C468" s="47" t="s">
        <v>332</v>
      </c>
      <c r="D468" s="47" t="s">
        <v>170</v>
      </c>
      <c r="E468" s="48">
        <v>40685.063194444439</v>
      </c>
      <c r="F468" s="49">
        <v>2011</v>
      </c>
      <c r="G468" s="47" t="s">
        <v>171</v>
      </c>
      <c r="H468" s="47" t="s">
        <v>172</v>
      </c>
      <c r="I468" s="50">
        <v>110000</v>
      </c>
      <c r="J468" s="47"/>
      <c r="K468" s="47"/>
    </row>
    <row r="469" spans="1:11" ht="15.75" customHeight="1" x14ac:dyDescent="0.4">
      <c r="A469" s="51">
        <v>22868</v>
      </c>
      <c r="B469" s="51" t="s">
        <v>16</v>
      </c>
      <c r="C469" s="51" t="s">
        <v>332</v>
      </c>
      <c r="D469" s="51" t="s">
        <v>170</v>
      </c>
      <c r="E469" s="52">
        <v>40685.063194444439</v>
      </c>
      <c r="F469" s="49">
        <v>2011</v>
      </c>
      <c r="G469" s="51" t="s">
        <v>171</v>
      </c>
      <c r="H469" s="51" t="s">
        <v>179</v>
      </c>
      <c r="I469" s="53">
        <v>200000</v>
      </c>
      <c r="J469" s="51" t="s">
        <v>333</v>
      </c>
      <c r="K469" s="51" t="s">
        <v>862</v>
      </c>
    </row>
    <row r="470" spans="1:11" ht="15.75" customHeight="1" x14ac:dyDescent="0.4">
      <c r="A470" s="47">
        <v>22868</v>
      </c>
      <c r="B470" s="47" t="s">
        <v>16</v>
      </c>
      <c r="C470" s="47" t="s">
        <v>332</v>
      </c>
      <c r="D470" s="47" t="s">
        <v>170</v>
      </c>
      <c r="E470" s="48">
        <v>40685.083333333328</v>
      </c>
      <c r="F470" s="49">
        <v>2011</v>
      </c>
      <c r="G470" s="47" t="s">
        <v>171</v>
      </c>
      <c r="H470" s="47" t="s">
        <v>179</v>
      </c>
      <c r="I470" s="50">
        <v>100000</v>
      </c>
      <c r="J470" s="47" t="s">
        <v>334</v>
      </c>
      <c r="K470" s="51" t="s">
        <v>862</v>
      </c>
    </row>
    <row r="471" spans="1:11" ht="15.75" customHeight="1" x14ac:dyDescent="0.4">
      <c r="A471" s="51">
        <v>22868</v>
      </c>
      <c r="B471" s="51" t="s">
        <v>16</v>
      </c>
      <c r="C471" s="51" t="s">
        <v>335</v>
      </c>
      <c r="D471" s="51" t="s">
        <v>18</v>
      </c>
      <c r="E471" s="52">
        <v>40686.049305555556</v>
      </c>
      <c r="F471" s="49">
        <v>2011</v>
      </c>
      <c r="G471" s="51" t="s">
        <v>161</v>
      </c>
      <c r="H471" s="51"/>
      <c r="I471" s="53">
        <v>200000</v>
      </c>
      <c r="J471" s="51" t="s">
        <v>143</v>
      </c>
      <c r="K471" s="51"/>
    </row>
    <row r="472" spans="1:11" ht="15.75" customHeight="1" x14ac:dyDescent="0.4">
      <c r="A472" s="47">
        <v>22868</v>
      </c>
      <c r="B472" s="47" t="s">
        <v>16</v>
      </c>
      <c r="C472" s="47" t="s">
        <v>335</v>
      </c>
      <c r="D472" s="47" t="s">
        <v>18</v>
      </c>
      <c r="E472" s="48">
        <v>40686.114583333328</v>
      </c>
      <c r="F472" s="49">
        <v>2011</v>
      </c>
      <c r="G472" s="47" t="s">
        <v>161</v>
      </c>
      <c r="H472" s="47"/>
      <c r="I472" s="50">
        <v>130000</v>
      </c>
      <c r="J472" s="47" t="s">
        <v>336</v>
      </c>
      <c r="K472" s="47"/>
    </row>
    <row r="473" spans="1:11" ht="15.75" customHeight="1" x14ac:dyDescent="0.4">
      <c r="A473" s="51">
        <v>22868</v>
      </c>
      <c r="B473" s="51" t="s">
        <v>16</v>
      </c>
      <c r="C473" s="51" t="s">
        <v>335</v>
      </c>
      <c r="D473" s="51" t="s">
        <v>18</v>
      </c>
      <c r="E473" s="52">
        <v>40686.148611111108</v>
      </c>
      <c r="F473" s="49">
        <v>2011</v>
      </c>
      <c r="G473" s="51" t="s">
        <v>161</v>
      </c>
      <c r="H473" s="51"/>
      <c r="I473" s="53">
        <v>15000</v>
      </c>
      <c r="J473" s="51" t="s">
        <v>336</v>
      </c>
      <c r="K473" s="51"/>
    </row>
    <row r="474" spans="1:11" ht="15.75" customHeight="1" x14ac:dyDescent="0.4">
      <c r="A474" s="47">
        <v>22868</v>
      </c>
      <c r="B474" s="47" t="s">
        <v>16</v>
      </c>
      <c r="C474" s="47" t="s">
        <v>337</v>
      </c>
      <c r="D474" s="47" t="s">
        <v>18</v>
      </c>
      <c r="E474" s="48">
        <v>40686.945833333331</v>
      </c>
      <c r="F474" s="49">
        <v>2011</v>
      </c>
      <c r="G474" s="47" t="s">
        <v>161</v>
      </c>
      <c r="H474" s="47"/>
      <c r="I474" s="50">
        <v>60000</v>
      </c>
      <c r="J474" s="47" t="s">
        <v>338</v>
      </c>
      <c r="K474" s="47"/>
    </row>
    <row r="475" spans="1:11" ht="15.75" customHeight="1" x14ac:dyDescent="0.4">
      <c r="A475" s="51">
        <v>22868</v>
      </c>
      <c r="B475" s="51" t="s">
        <v>16</v>
      </c>
      <c r="C475" s="51" t="s">
        <v>337</v>
      </c>
      <c r="D475" s="51" t="s">
        <v>18</v>
      </c>
      <c r="E475" s="52">
        <v>40687.027083333334</v>
      </c>
      <c r="F475" s="49">
        <v>2011</v>
      </c>
      <c r="G475" s="51" t="s">
        <v>161</v>
      </c>
      <c r="H475" s="51"/>
      <c r="I475" s="53">
        <v>99960</v>
      </c>
      <c r="J475" s="51" t="s">
        <v>143</v>
      </c>
      <c r="K475" s="51"/>
    </row>
    <row r="476" spans="1:11" ht="15.75" customHeight="1" x14ac:dyDescent="0.4">
      <c r="A476" s="47">
        <v>22868</v>
      </c>
      <c r="B476" s="47" t="s">
        <v>16</v>
      </c>
      <c r="C476" s="47" t="s">
        <v>339</v>
      </c>
      <c r="D476" s="47" t="s">
        <v>18</v>
      </c>
      <c r="E476" s="48">
        <v>40687.938888888886</v>
      </c>
      <c r="F476" s="49">
        <v>2011</v>
      </c>
      <c r="G476" s="47" t="s">
        <v>161</v>
      </c>
      <c r="H476" s="47"/>
      <c r="I476" s="50">
        <v>10000</v>
      </c>
      <c r="J476" s="47" t="s">
        <v>336</v>
      </c>
      <c r="K476" s="47"/>
    </row>
    <row r="477" spans="1:11" ht="15.75" customHeight="1" x14ac:dyDescent="0.4">
      <c r="A477" s="51">
        <v>22868</v>
      </c>
      <c r="B477" s="51" t="s">
        <v>16</v>
      </c>
      <c r="C477" s="51" t="s">
        <v>339</v>
      </c>
      <c r="D477" s="51" t="s">
        <v>18</v>
      </c>
      <c r="E477" s="52">
        <v>40687.940972222219</v>
      </c>
      <c r="F477" s="49">
        <v>2011</v>
      </c>
      <c r="G477" s="51" t="s">
        <v>161</v>
      </c>
      <c r="H477" s="51"/>
      <c r="I477" s="53">
        <v>120000</v>
      </c>
      <c r="J477" s="51" t="s">
        <v>336</v>
      </c>
      <c r="K477" s="51"/>
    </row>
    <row r="478" spans="1:11" ht="15.75" customHeight="1" x14ac:dyDescent="0.4">
      <c r="A478" s="47">
        <v>22868</v>
      </c>
      <c r="B478" s="47" t="s">
        <v>16</v>
      </c>
      <c r="C478" s="47" t="s">
        <v>339</v>
      </c>
      <c r="D478" s="47" t="s">
        <v>170</v>
      </c>
      <c r="E478" s="48">
        <v>40688.1875</v>
      </c>
      <c r="F478" s="49">
        <v>2011</v>
      </c>
      <c r="G478" s="47" t="s">
        <v>171</v>
      </c>
      <c r="H478" s="47" t="s">
        <v>172</v>
      </c>
      <c r="I478" s="50">
        <v>130000</v>
      </c>
      <c r="J478" s="47" t="s">
        <v>340</v>
      </c>
      <c r="K478" s="47"/>
    </row>
    <row r="479" spans="1:11" ht="15.75" customHeight="1" x14ac:dyDescent="0.4">
      <c r="A479" s="51">
        <v>22868</v>
      </c>
      <c r="B479" s="51" t="s">
        <v>16</v>
      </c>
      <c r="C479" s="51" t="s">
        <v>339</v>
      </c>
      <c r="D479" s="51" t="s">
        <v>170</v>
      </c>
      <c r="E479" s="52">
        <v>40688.1875</v>
      </c>
      <c r="F479" s="49">
        <v>2011</v>
      </c>
      <c r="G479" s="51" t="s">
        <v>171</v>
      </c>
      <c r="H479" s="51" t="s">
        <v>179</v>
      </c>
      <c r="I479" s="53">
        <v>420000</v>
      </c>
      <c r="J479" s="51" t="s">
        <v>340</v>
      </c>
      <c r="K479" s="51" t="s">
        <v>862</v>
      </c>
    </row>
    <row r="480" spans="1:11" ht="15.75" customHeight="1" x14ac:dyDescent="0.4">
      <c r="A480" s="47">
        <v>22868</v>
      </c>
      <c r="B480" s="47" t="s">
        <v>16</v>
      </c>
      <c r="C480" s="47" t="s">
        <v>339</v>
      </c>
      <c r="D480" s="47" t="s">
        <v>170</v>
      </c>
      <c r="E480" s="48">
        <v>40688.229166666664</v>
      </c>
      <c r="F480" s="49">
        <v>2011</v>
      </c>
      <c r="G480" s="47" t="s">
        <v>171</v>
      </c>
      <c r="H480" s="47" t="s">
        <v>172</v>
      </c>
      <c r="I480" s="50">
        <v>120000</v>
      </c>
      <c r="J480" s="47"/>
      <c r="K480" s="47"/>
    </row>
    <row r="481" spans="1:11" ht="15.75" customHeight="1" x14ac:dyDescent="0.4">
      <c r="A481" s="51">
        <v>22868</v>
      </c>
      <c r="B481" s="51" t="s">
        <v>16</v>
      </c>
      <c r="C481" s="51" t="s">
        <v>341</v>
      </c>
      <c r="D481" s="51" t="s">
        <v>170</v>
      </c>
      <c r="E481" s="52">
        <v>40689.236111111109</v>
      </c>
      <c r="F481" s="49">
        <v>2011</v>
      </c>
      <c r="G481" s="51" t="s">
        <v>171</v>
      </c>
      <c r="H481" s="51" t="s">
        <v>172</v>
      </c>
      <c r="I481" s="53">
        <v>210000</v>
      </c>
      <c r="J481" s="51"/>
      <c r="K481" s="51"/>
    </row>
    <row r="482" spans="1:11" ht="15.75" customHeight="1" x14ac:dyDescent="0.4">
      <c r="A482" s="47">
        <v>22868</v>
      </c>
      <c r="B482" s="47" t="s">
        <v>16</v>
      </c>
      <c r="C482" s="47" t="s">
        <v>341</v>
      </c>
      <c r="D482" s="47" t="s">
        <v>170</v>
      </c>
      <c r="E482" s="48">
        <v>40689.276388888888</v>
      </c>
      <c r="F482" s="49">
        <v>2011</v>
      </c>
      <c r="G482" s="47" t="s">
        <v>171</v>
      </c>
      <c r="H482" s="47" t="s">
        <v>172</v>
      </c>
      <c r="I482" s="50">
        <v>7000</v>
      </c>
      <c r="J482" s="47"/>
      <c r="K482" s="47"/>
    </row>
    <row r="483" spans="1:11" ht="15.75" customHeight="1" x14ac:dyDescent="0.4">
      <c r="A483" s="51">
        <v>22868</v>
      </c>
      <c r="B483" s="51" t="s">
        <v>16</v>
      </c>
      <c r="C483" s="51" t="s">
        <v>342</v>
      </c>
      <c r="D483" s="51" t="s">
        <v>18</v>
      </c>
      <c r="E483" s="52">
        <v>40690.204861111109</v>
      </c>
      <c r="F483" s="49">
        <v>2011</v>
      </c>
      <c r="G483" s="51" t="s">
        <v>161</v>
      </c>
      <c r="H483" s="51"/>
      <c r="I483" s="53">
        <v>130000</v>
      </c>
      <c r="J483" s="51" t="s">
        <v>336</v>
      </c>
      <c r="K483" s="51"/>
    </row>
    <row r="484" spans="1:11" ht="15.75" customHeight="1" x14ac:dyDescent="0.4">
      <c r="A484" s="47">
        <v>22868</v>
      </c>
      <c r="B484" s="47" t="s">
        <v>81</v>
      </c>
      <c r="C484" s="47" t="s">
        <v>343</v>
      </c>
      <c r="D484" s="47" t="s">
        <v>18</v>
      </c>
      <c r="E484" s="48">
        <v>40690.958333333328</v>
      </c>
      <c r="F484" s="49">
        <v>2011</v>
      </c>
      <c r="G484" s="47" t="s">
        <v>174</v>
      </c>
      <c r="H484" s="47"/>
      <c r="I484" s="50">
        <v>110000</v>
      </c>
      <c r="J484" s="47" t="s">
        <v>227</v>
      </c>
      <c r="K484" s="47"/>
    </row>
    <row r="485" spans="1:11" ht="15.75" customHeight="1" x14ac:dyDescent="0.4">
      <c r="A485" s="51">
        <v>22868</v>
      </c>
      <c r="B485" s="51" t="s">
        <v>81</v>
      </c>
      <c r="C485" s="51" t="s">
        <v>343</v>
      </c>
      <c r="D485" s="51" t="s">
        <v>18</v>
      </c>
      <c r="E485" s="52">
        <v>40690.999305555553</v>
      </c>
      <c r="F485" s="49">
        <v>2011</v>
      </c>
      <c r="G485" s="51" t="s">
        <v>174</v>
      </c>
      <c r="H485" s="51"/>
      <c r="I485" s="53">
        <v>10000</v>
      </c>
      <c r="J485" s="51" t="s">
        <v>227</v>
      </c>
      <c r="K485" s="51"/>
    </row>
    <row r="486" spans="1:11" ht="15.75" customHeight="1" x14ac:dyDescent="0.4">
      <c r="A486" s="47">
        <v>22868</v>
      </c>
      <c r="B486" s="47" t="s">
        <v>81</v>
      </c>
      <c r="C486" s="47" t="s">
        <v>343</v>
      </c>
      <c r="D486" s="47" t="s">
        <v>18</v>
      </c>
      <c r="E486" s="48">
        <v>40691.034722222219</v>
      </c>
      <c r="F486" s="49">
        <v>2011</v>
      </c>
      <c r="G486" s="47" t="s">
        <v>174</v>
      </c>
      <c r="H486" s="47"/>
      <c r="I486" s="50">
        <v>149980</v>
      </c>
      <c r="J486" s="47" t="s">
        <v>227</v>
      </c>
      <c r="K486" s="47"/>
    </row>
    <row r="487" spans="1:11" ht="15.75" customHeight="1" x14ac:dyDescent="0.4">
      <c r="A487" s="51">
        <v>22868</v>
      </c>
      <c r="B487" s="51" t="s">
        <v>81</v>
      </c>
      <c r="C487" s="51" t="s">
        <v>343</v>
      </c>
      <c r="D487" s="51" t="s">
        <v>170</v>
      </c>
      <c r="E487" s="52">
        <v>40691.38958333333</v>
      </c>
      <c r="F487" s="49">
        <v>2011</v>
      </c>
      <c r="G487" s="51" t="s">
        <v>171</v>
      </c>
      <c r="H487" s="51" t="s">
        <v>172</v>
      </c>
      <c r="I487" s="53">
        <v>2400</v>
      </c>
      <c r="J487" s="51" t="s">
        <v>175</v>
      </c>
      <c r="K487" s="51"/>
    </row>
    <row r="488" spans="1:11" ht="15.75" customHeight="1" x14ac:dyDescent="0.4">
      <c r="A488" s="47">
        <v>22868</v>
      </c>
      <c r="B488" s="47" t="s">
        <v>81</v>
      </c>
      <c r="C488" s="47" t="s">
        <v>344</v>
      </c>
      <c r="D488" s="47" t="s">
        <v>18</v>
      </c>
      <c r="E488" s="48">
        <v>40695</v>
      </c>
      <c r="F488" s="49">
        <v>2011</v>
      </c>
      <c r="G488" s="47" t="s">
        <v>174</v>
      </c>
      <c r="H488" s="47"/>
      <c r="I488" s="50">
        <v>92900</v>
      </c>
      <c r="J488" s="47" t="s">
        <v>227</v>
      </c>
      <c r="K488" s="47"/>
    </row>
    <row r="489" spans="1:11" ht="15.75" customHeight="1" x14ac:dyDescent="0.4">
      <c r="A489" s="51">
        <v>22868</v>
      </c>
      <c r="B489" s="51" t="s">
        <v>81</v>
      </c>
      <c r="C489" s="51" t="s">
        <v>344</v>
      </c>
      <c r="D489" s="51" t="s">
        <v>18</v>
      </c>
      <c r="E489" s="52">
        <v>40695.100694444445</v>
      </c>
      <c r="F489" s="49">
        <v>2011</v>
      </c>
      <c r="G489" s="51" t="s">
        <v>174</v>
      </c>
      <c r="H489" s="51"/>
      <c r="I489" s="53">
        <v>20000</v>
      </c>
      <c r="J489" s="51" t="s">
        <v>227</v>
      </c>
      <c r="K489" s="51"/>
    </row>
    <row r="490" spans="1:11" ht="15.75" customHeight="1" x14ac:dyDescent="0.4">
      <c r="A490" s="47">
        <v>22868</v>
      </c>
      <c r="B490" s="47" t="s">
        <v>81</v>
      </c>
      <c r="C490" s="47" t="s">
        <v>344</v>
      </c>
      <c r="D490" s="47" t="s">
        <v>18</v>
      </c>
      <c r="E490" s="48">
        <v>40695.194444444445</v>
      </c>
      <c r="F490" s="49">
        <v>2011</v>
      </c>
      <c r="G490" s="47" t="s">
        <v>174</v>
      </c>
      <c r="H490" s="47"/>
      <c r="I490" s="50">
        <v>20000</v>
      </c>
      <c r="J490" s="47" t="s">
        <v>227</v>
      </c>
      <c r="K490" s="47"/>
    </row>
    <row r="491" spans="1:11" ht="15.75" customHeight="1" x14ac:dyDescent="0.4">
      <c r="A491" s="51">
        <v>22868</v>
      </c>
      <c r="B491" s="51" t="s">
        <v>16</v>
      </c>
      <c r="C491" s="51" t="s">
        <v>345</v>
      </c>
      <c r="D491" s="51" t="s">
        <v>18</v>
      </c>
      <c r="E491" s="52">
        <v>40822.883333333331</v>
      </c>
      <c r="F491" s="49">
        <v>2011</v>
      </c>
      <c r="G491" s="51" t="s">
        <v>161</v>
      </c>
      <c r="H491" s="51"/>
      <c r="I491" s="53">
        <v>160000</v>
      </c>
      <c r="J491" s="51" t="s">
        <v>143</v>
      </c>
      <c r="K491" s="51"/>
    </row>
    <row r="492" spans="1:11" ht="15.75" customHeight="1" x14ac:dyDescent="0.4">
      <c r="A492" s="47">
        <v>22868</v>
      </c>
      <c r="B492" s="47" t="s">
        <v>16</v>
      </c>
      <c r="C492" s="47" t="s">
        <v>346</v>
      </c>
      <c r="D492" s="47" t="s">
        <v>18</v>
      </c>
      <c r="E492" s="48">
        <v>40824.268749999996</v>
      </c>
      <c r="F492" s="49">
        <v>2011</v>
      </c>
      <c r="G492" s="47" t="s">
        <v>161</v>
      </c>
      <c r="H492" s="47"/>
      <c r="I492" s="50">
        <v>50000</v>
      </c>
      <c r="J492" s="47" t="s">
        <v>143</v>
      </c>
      <c r="K492" s="47"/>
    </row>
    <row r="493" spans="1:11" ht="15.75" customHeight="1" x14ac:dyDescent="0.4">
      <c r="A493" s="51">
        <v>22868</v>
      </c>
      <c r="B493" s="51" t="s">
        <v>16</v>
      </c>
      <c r="C493" s="51" t="s">
        <v>346</v>
      </c>
      <c r="D493" s="51" t="s">
        <v>18</v>
      </c>
      <c r="E493" s="52">
        <v>40824.272222222222</v>
      </c>
      <c r="F493" s="49">
        <v>2011</v>
      </c>
      <c r="G493" s="51" t="s">
        <v>161</v>
      </c>
      <c r="H493" s="51"/>
      <c r="I493" s="53">
        <v>50000</v>
      </c>
      <c r="J493" s="51" t="s">
        <v>143</v>
      </c>
      <c r="K493" s="51"/>
    </row>
    <row r="494" spans="1:11" ht="15.75" customHeight="1" x14ac:dyDescent="0.4">
      <c r="A494" s="47">
        <v>22868</v>
      </c>
      <c r="B494" s="47" t="s">
        <v>16</v>
      </c>
      <c r="C494" s="47" t="s">
        <v>346</v>
      </c>
      <c r="D494" s="47" t="s">
        <v>18</v>
      </c>
      <c r="E494" s="48">
        <v>40824.277777777774</v>
      </c>
      <c r="F494" s="49">
        <v>2011</v>
      </c>
      <c r="G494" s="47" t="s">
        <v>161</v>
      </c>
      <c r="H494" s="47"/>
      <c r="I494" s="50">
        <v>50000</v>
      </c>
      <c r="J494" s="47" t="s">
        <v>143</v>
      </c>
      <c r="K494" s="47"/>
    </row>
    <row r="495" spans="1:11" ht="15.75" customHeight="1" x14ac:dyDescent="0.4">
      <c r="A495" s="51">
        <v>22868</v>
      </c>
      <c r="B495" s="51" t="s">
        <v>16</v>
      </c>
      <c r="C495" s="51" t="s">
        <v>346</v>
      </c>
      <c r="D495" s="51" t="s">
        <v>18</v>
      </c>
      <c r="E495" s="52">
        <v>40824.291666666664</v>
      </c>
      <c r="F495" s="49">
        <v>2011</v>
      </c>
      <c r="G495" s="51" t="s">
        <v>161</v>
      </c>
      <c r="H495" s="51"/>
      <c r="I495" s="53">
        <v>100000</v>
      </c>
      <c r="J495" s="51" t="s">
        <v>143</v>
      </c>
      <c r="K495" s="51"/>
    </row>
    <row r="496" spans="1:11" ht="15.75" customHeight="1" x14ac:dyDescent="0.4">
      <c r="A496" s="47">
        <v>22868</v>
      </c>
      <c r="B496" s="47" t="s">
        <v>16</v>
      </c>
      <c r="C496" s="47" t="s">
        <v>347</v>
      </c>
      <c r="D496" s="47" t="s">
        <v>170</v>
      </c>
      <c r="E496" s="48">
        <v>40824.333333333328</v>
      </c>
      <c r="F496" s="49">
        <v>2011</v>
      </c>
      <c r="G496" s="47" t="s">
        <v>171</v>
      </c>
      <c r="H496" s="47" t="s">
        <v>172</v>
      </c>
      <c r="I496" s="50">
        <v>11900</v>
      </c>
      <c r="J496" s="47"/>
      <c r="K496" s="47"/>
    </row>
    <row r="497" spans="1:11" ht="15.75" customHeight="1" x14ac:dyDescent="0.4">
      <c r="A497" s="51">
        <v>22868</v>
      </c>
      <c r="B497" s="51" t="s">
        <v>16</v>
      </c>
      <c r="C497" s="51" t="s">
        <v>347</v>
      </c>
      <c r="D497" s="51" t="s">
        <v>18</v>
      </c>
      <c r="E497" s="52">
        <v>40824.975694444445</v>
      </c>
      <c r="F497" s="49">
        <v>2011</v>
      </c>
      <c r="G497" s="51" t="s">
        <v>161</v>
      </c>
      <c r="H497" s="51"/>
      <c r="I497" s="53">
        <v>150000</v>
      </c>
      <c r="J497" s="51" t="s">
        <v>143</v>
      </c>
      <c r="K497" s="51"/>
    </row>
    <row r="498" spans="1:11" ht="15.75" customHeight="1" x14ac:dyDescent="0.4">
      <c r="A498" s="47">
        <v>22868</v>
      </c>
      <c r="B498" s="47" t="s">
        <v>81</v>
      </c>
      <c r="C498" s="47" t="s">
        <v>348</v>
      </c>
      <c r="D498" s="47" t="s">
        <v>18</v>
      </c>
      <c r="E498" s="48">
        <v>40827.029166666667</v>
      </c>
      <c r="F498" s="49">
        <v>2011</v>
      </c>
      <c r="G498" s="47" t="s">
        <v>174</v>
      </c>
      <c r="H498" s="47"/>
      <c r="I498" s="50">
        <v>100000</v>
      </c>
      <c r="J498" s="47" t="s">
        <v>227</v>
      </c>
      <c r="K498" s="47"/>
    </row>
    <row r="499" spans="1:11" ht="15.75" customHeight="1" x14ac:dyDescent="0.4">
      <c r="A499" s="51">
        <v>22868</v>
      </c>
      <c r="B499" s="51" t="s">
        <v>81</v>
      </c>
      <c r="C499" s="51" t="s">
        <v>349</v>
      </c>
      <c r="D499" s="51" t="s">
        <v>18</v>
      </c>
      <c r="E499" s="52">
        <v>40827.902777777774</v>
      </c>
      <c r="F499" s="49">
        <v>2011</v>
      </c>
      <c r="G499" s="51" t="s">
        <v>174</v>
      </c>
      <c r="H499" s="51"/>
      <c r="I499" s="53">
        <v>280000</v>
      </c>
      <c r="J499" s="51" t="s">
        <v>184</v>
      </c>
      <c r="K499" s="51"/>
    </row>
    <row r="500" spans="1:11" ht="15.75" customHeight="1" x14ac:dyDescent="0.4">
      <c r="A500" s="47">
        <v>22868</v>
      </c>
      <c r="B500" s="47" t="s">
        <v>81</v>
      </c>
      <c r="C500" s="47" t="s">
        <v>349</v>
      </c>
      <c r="D500" s="47" t="s">
        <v>18</v>
      </c>
      <c r="E500" s="48">
        <v>40828.270833333328</v>
      </c>
      <c r="F500" s="49">
        <v>2011</v>
      </c>
      <c r="G500" s="47" t="s">
        <v>174</v>
      </c>
      <c r="H500" s="47"/>
      <c r="I500" s="50">
        <v>70020</v>
      </c>
      <c r="J500" s="47" t="s">
        <v>184</v>
      </c>
      <c r="K500" s="47"/>
    </row>
    <row r="501" spans="1:11" ht="15.75" customHeight="1" x14ac:dyDescent="0.4">
      <c r="A501" s="51">
        <v>22868</v>
      </c>
      <c r="B501" s="51" t="s">
        <v>81</v>
      </c>
      <c r="C501" s="51" t="s">
        <v>350</v>
      </c>
      <c r="D501" s="51" t="s">
        <v>18</v>
      </c>
      <c r="E501" s="52">
        <v>40828.885416666664</v>
      </c>
      <c r="F501" s="49">
        <v>2011</v>
      </c>
      <c r="G501" s="51" t="s">
        <v>174</v>
      </c>
      <c r="H501" s="51"/>
      <c r="I501" s="53">
        <v>215000</v>
      </c>
      <c r="J501" s="51" t="s">
        <v>184</v>
      </c>
      <c r="K501" s="51"/>
    </row>
    <row r="502" spans="1:11" ht="15.75" customHeight="1" x14ac:dyDescent="0.4">
      <c r="A502" s="47">
        <v>22868</v>
      </c>
      <c r="B502" s="47" t="s">
        <v>81</v>
      </c>
      <c r="C502" s="47" t="s">
        <v>350</v>
      </c>
      <c r="D502" s="47" t="s">
        <v>170</v>
      </c>
      <c r="E502" s="48">
        <v>40829.28125</v>
      </c>
      <c r="F502" s="49">
        <v>2011</v>
      </c>
      <c r="G502" s="47" t="s">
        <v>171</v>
      </c>
      <c r="H502" s="47" t="s">
        <v>172</v>
      </c>
      <c r="I502" s="50">
        <v>216000</v>
      </c>
      <c r="J502" s="47" t="s">
        <v>351</v>
      </c>
      <c r="K502" s="47"/>
    </row>
    <row r="503" spans="1:11" ht="15.75" customHeight="1" x14ac:dyDescent="0.4">
      <c r="A503" s="51">
        <v>22868</v>
      </c>
      <c r="B503" s="51" t="s">
        <v>81</v>
      </c>
      <c r="C503" s="51" t="s">
        <v>350</v>
      </c>
      <c r="D503" s="51" t="s">
        <v>170</v>
      </c>
      <c r="E503" s="52">
        <v>40829.28125</v>
      </c>
      <c r="F503" s="49">
        <v>2011</v>
      </c>
      <c r="G503" s="51" t="s">
        <v>171</v>
      </c>
      <c r="H503" s="51" t="s">
        <v>179</v>
      </c>
      <c r="I503" s="53">
        <v>300000</v>
      </c>
      <c r="J503" s="51" t="s">
        <v>351</v>
      </c>
      <c r="K503" s="51" t="s">
        <v>862</v>
      </c>
    </row>
    <row r="504" spans="1:11" ht="15.75" customHeight="1" x14ac:dyDescent="0.4">
      <c r="A504" s="47">
        <v>22868</v>
      </c>
      <c r="B504" s="47" t="s">
        <v>81</v>
      </c>
      <c r="C504" s="47" t="s">
        <v>352</v>
      </c>
      <c r="D504" s="47" t="s">
        <v>18</v>
      </c>
      <c r="E504" s="48">
        <v>40949.001388888886</v>
      </c>
      <c r="F504" s="49">
        <v>2012</v>
      </c>
      <c r="G504" s="47" t="s">
        <v>174</v>
      </c>
      <c r="H504" s="47"/>
      <c r="I504" s="50">
        <v>180000</v>
      </c>
      <c r="J504" s="47" t="s">
        <v>353</v>
      </c>
      <c r="K504" s="47"/>
    </row>
    <row r="505" spans="1:11" ht="15.75" customHeight="1" x14ac:dyDescent="0.4">
      <c r="A505" s="51">
        <v>22868</v>
      </c>
      <c r="B505" s="51" t="s">
        <v>81</v>
      </c>
      <c r="C505" s="51" t="s">
        <v>352</v>
      </c>
      <c r="D505" s="51" t="s">
        <v>170</v>
      </c>
      <c r="E505" s="52">
        <v>40949.186111111107</v>
      </c>
      <c r="F505" s="49">
        <v>2012</v>
      </c>
      <c r="G505" s="51" t="s">
        <v>171</v>
      </c>
      <c r="H505" s="51" t="s">
        <v>172</v>
      </c>
      <c r="I505" s="53">
        <v>606000</v>
      </c>
      <c r="J505" s="51" t="s">
        <v>353</v>
      </c>
      <c r="K505" s="51"/>
    </row>
    <row r="506" spans="1:11" ht="15.75" customHeight="1" x14ac:dyDescent="0.4">
      <c r="A506" s="47">
        <v>22868</v>
      </c>
      <c r="B506" s="47" t="s">
        <v>81</v>
      </c>
      <c r="C506" s="47" t="s">
        <v>354</v>
      </c>
      <c r="D506" s="47" t="s">
        <v>18</v>
      </c>
      <c r="E506" s="48">
        <v>40950.029166666667</v>
      </c>
      <c r="F506" s="49">
        <v>2012</v>
      </c>
      <c r="G506" s="47" t="s">
        <v>174</v>
      </c>
      <c r="H506" s="47"/>
      <c r="I506" s="50">
        <v>190000</v>
      </c>
      <c r="J506" s="47" t="s">
        <v>353</v>
      </c>
      <c r="K506" s="47"/>
    </row>
    <row r="507" spans="1:11" ht="15.75" customHeight="1" x14ac:dyDescent="0.4">
      <c r="A507" s="51">
        <v>22868</v>
      </c>
      <c r="B507" s="51" t="s">
        <v>81</v>
      </c>
      <c r="C507" s="51" t="s">
        <v>354</v>
      </c>
      <c r="D507" s="51" t="s">
        <v>170</v>
      </c>
      <c r="E507" s="52">
        <v>40950.354166666664</v>
      </c>
      <c r="F507" s="49">
        <v>2012</v>
      </c>
      <c r="G507" s="51" t="s">
        <v>171</v>
      </c>
      <c r="H507" s="51" t="s">
        <v>179</v>
      </c>
      <c r="I507" s="53">
        <v>450000</v>
      </c>
      <c r="J507" s="51" t="s">
        <v>355</v>
      </c>
      <c r="K507" s="51" t="s">
        <v>862</v>
      </c>
    </row>
    <row r="508" spans="1:11" ht="15.75" customHeight="1" x14ac:dyDescent="0.4">
      <c r="A508" s="47">
        <v>22868</v>
      </c>
      <c r="B508" s="47" t="s">
        <v>81</v>
      </c>
      <c r="C508" s="47" t="s">
        <v>354</v>
      </c>
      <c r="D508" s="47" t="s">
        <v>170</v>
      </c>
      <c r="E508" s="48">
        <v>40950.354166666664</v>
      </c>
      <c r="F508" s="49">
        <v>2012</v>
      </c>
      <c r="G508" s="47" t="s">
        <v>171</v>
      </c>
      <c r="H508" s="47" t="s">
        <v>172</v>
      </c>
      <c r="I508" s="50">
        <v>841000</v>
      </c>
      <c r="J508" s="47" t="s">
        <v>355</v>
      </c>
      <c r="K508" s="47"/>
    </row>
    <row r="509" spans="1:11" ht="15.75" customHeight="1" x14ac:dyDescent="0.4">
      <c r="A509" s="51">
        <v>22868</v>
      </c>
      <c r="B509" s="51" t="s">
        <v>81</v>
      </c>
      <c r="C509" s="51" t="s">
        <v>354</v>
      </c>
      <c r="D509" s="51" t="s">
        <v>170</v>
      </c>
      <c r="E509" s="52">
        <v>40950.364583333328</v>
      </c>
      <c r="F509" s="49">
        <v>2012</v>
      </c>
      <c r="G509" s="51" t="s">
        <v>171</v>
      </c>
      <c r="H509" s="51" t="s">
        <v>172</v>
      </c>
      <c r="I509" s="53">
        <v>2700</v>
      </c>
      <c r="J509" s="51" t="s">
        <v>356</v>
      </c>
      <c r="K509" s="51"/>
    </row>
    <row r="510" spans="1:11" ht="15.75" customHeight="1" x14ac:dyDescent="0.4">
      <c r="A510" s="47">
        <v>22868</v>
      </c>
      <c r="B510" s="47" t="s">
        <v>81</v>
      </c>
      <c r="C510" s="47" t="s">
        <v>357</v>
      </c>
      <c r="D510" s="47" t="s">
        <v>18</v>
      </c>
      <c r="E510" s="48">
        <v>41018.020833333328</v>
      </c>
      <c r="F510" s="49">
        <v>2012</v>
      </c>
      <c r="G510" s="47" t="s">
        <v>174</v>
      </c>
      <c r="H510" s="47"/>
      <c r="I510" s="50">
        <v>149980</v>
      </c>
      <c r="J510" s="47" t="s">
        <v>353</v>
      </c>
      <c r="K510" s="47"/>
    </row>
    <row r="511" spans="1:11" ht="15.75" customHeight="1" x14ac:dyDescent="0.4">
      <c r="A511" s="51">
        <v>22868</v>
      </c>
      <c r="B511" s="51" t="s">
        <v>81</v>
      </c>
      <c r="C511" s="51" t="s">
        <v>358</v>
      </c>
      <c r="D511" s="51" t="s">
        <v>170</v>
      </c>
      <c r="E511" s="52">
        <v>41018.916666666664</v>
      </c>
      <c r="F511" s="49">
        <v>2012</v>
      </c>
      <c r="G511" s="51" t="s">
        <v>194</v>
      </c>
      <c r="H511" s="51" t="s">
        <v>172</v>
      </c>
      <c r="I511" s="53">
        <v>170000</v>
      </c>
      <c r="J511" s="51" t="s">
        <v>359</v>
      </c>
      <c r="K511" s="51"/>
    </row>
    <row r="512" spans="1:11" ht="15.75" customHeight="1" x14ac:dyDescent="0.4">
      <c r="A512" s="47">
        <v>22868</v>
      </c>
      <c r="B512" s="47" t="s">
        <v>81</v>
      </c>
      <c r="C512" s="47" t="s">
        <v>358</v>
      </c>
      <c r="D512" s="47" t="s">
        <v>18</v>
      </c>
      <c r="E512" s="48">
        <v>41018.916666666664</v>
      </c>
      <c r="F512" s="49">
        <v>2012</v>
      </c>
      <c r="G512" s="47" t="s">
        <v>174</v>
      </c>
      <c r="H512" s="47"/>
      <c r="I512" s="50">
        <v>170000</v>
      </c>
      <c r="J512" s="47" t="s">
        <v>353</v>
      </c>
      <c r="K512" s="47"/>
    </row>
    <row r="513" spans="1:11" ht="15.75" customHeight="1" x14ac:dyDescent="0.4">
      <c r="A513" s="51">
        <v>22868</v>
      </c>
      <c r="B513" s="51" t="s">
        <v>81</v>
      </c>
      <c r="C513" s="51" t="s">
        <v>358</v>
      </c>
      <c r="D513" s="51" t="s">
        <v>190</v>
      </c>
      <c r="E513" s="52">
        <v>41018.916666666664</v>
      </c>
      <c r="F513" s="49">
        <v>2012</v>
      </c>
      <c r="G513" s="51" t="s">
        <v>878</v>
      </c>
      <c r="H513" s="51" t="s">
        <v>191</v>
      </c>
      <c r="I513" s="53">
        <v>170000</v>
      </c>
      <c r="J513" s="51" t="s">
        <v>360</v>
      </c>
      <c r="K513" s="51"/>
    </row>
    <row r="514" spans="1:11" ht="15.75" customHeight="1" x14ac:dyDescent="0.4">
      <c r="A514" s="47">
        <v>22868</v>
      </c>
      <c r="B514" s="47" t="s">
        <v>81</v>
      </c>
      <c r="C514" s="47" t="s">
        <v>361</v>
      </c>
      <c r="D514" s="47" t="s">
        <v>18</v>
      </c>
      <c r="E514" s="48">
        <v>41019.959722222222</v>
      </c>
      <c r="F514" s="49">
        <v>2012</v>
      </c>
      <c r="G514" s="47" t="s">
        <v>174</v>
      </c>
      <c r="H514" s="47"/>
      <c r="I514" s="50">
        <v>150000</v>
      </c>
      <c r="J514" s="47" t="s">
        <v>353</v>
      </c>
      <c r="K514" s="47"/>
    </row>
    <row r="515" spans="1:11" ht="15.75" customHeight="1" x14ac:dyDescent="0.4">
      <c r="A515" s="51">
        <v>22868</v>
      </c>
      <c r="B515" s="51" t="s">
        <v>81</v>
      </c>
      <c r="C515" s="51" t="s">
        <v>361</v>
      </c>
      <c r="D515" s="51" t="s">
        <v>170</v>
      </c>
      <c r="E515" s="52">
        <v>41020.244444444441</v>
      </c>
      <c r="F515" s="49">
        <v>2012</v>
      </c>
      <c r="G515" s="51" t="s">
        <v>171</v>
      </c>
      <c r="H515" s="51" t="s">
        <v>172</v>
      </c>
      <c r="I515" s="53">
        <v>15700</v>
      </c>
      <c r="J515" s="51" t="s">
        <v>353</v>
      </c>
      <c r="K515" s="51"/>
    </row>
    <row r="516" spans="1:11" ht="15.75" customHeight="1" x14ac:dyDescent="0.4">
      <c r="A516" s="47">
        <v>22868</v>
      </c>
      <c r="B516" s="47" t="s">
        <v>81</v>
      </c>
      <c r="C516" s="47" t="s">
        <v>362</v>
      </c>
      <c r="D516" s="47" t="s">
        <v>18</v>
      </c>
      <c r="E516" s="48">
        <v>41021.9</v>
      </c>
      <c r="F516" s="49">
        <v>2012</v>
      </c>
      <c r="G516" s="47" t="s">
        <v>174</v>
      </c>
      <c r="H516" s="47"/>
      <c r="I516" s="50">
        <v>190000</v>
      </c>
      <c r="J516" s="47" t="s">
        <v>353</v>
      </c>
      <c r="K516" s="47"/>
    </row>
    <row r="517" spans="1:11" ht="15.75" customHeight="1" x14ac:dyDescent="0.4">
      <c r="A517" s="51">
        <v>22868</v>
      </c>
      <c r="B517" s="51" t="s">
        <v>81</v>
      </c>
      <c r="C517" s="51" t="s">
        <v>362</v>
      </c>
      <c r="D517" s="51" t="s">
        <v>170</v>
      </c>
      <c r="E517" s="52">
        <v>41022.165277777778</v>
      </c>
      <c r="F517" s="49">
        <v>2012</v>
      </c>
      <c r="G517" s="51" t="s">
        <v>171</v>
      </c>
      <c r="H517" s="51" t="s">
        <v>172</v>
      </c>
      <c r="I517" s="53">
        <v>600</v>
      </c>
      <c r="J517" s="51" t="s">
        <v>363</v>
      </c>
      <c r="K517" s="51"/>
    </row>
    <row r="518" spans="1:11" ht="15.75" customHeight="1" x14ac:dyDescent="0.4">
      <c r="A518" s="47">
        <v>22868</v>
      </c>
      <c r="B518" s="47" t="s">
        <v>81</v>
      </c>
      <c r="C518" s="47" t="s">
        <v>364</v>
      </c>
      <c r="D518" s="47" t="s">
        <v>18</v>
      </c>
      <c r="E518" s="48">
        <v>41022.9375</v>
      </c>
      <c r="F518" s="49">
        <v>2012</v>
      </c>
      <c r="G518" s="47" t="s">
        <v>174</v>
      </c>
      <c r="H518" s="47"/>
      <c r="I518" s="50">
        <v>162000</v>
      </c>
      <c r="J518" s="47" t="s">
        <v>353</v>
      </c>
      <c r="K518" s="47"/>
    </row>
    <row r="519" spans="1:11" ht="15.75" customHeight="1" x14ac:dyDescent="0.4">
      <c r="A519" s="51">
        <v>22868</v>
      </c>
      <c r="B519" s="51" t="s">
        <v>16</v>
      </c>
      <c r="C519" s="51" t="s">
        <v>365</v>
      </c>
      <c r="D519" s="51" t="s">
        <v>18</v>
      </c>
      <c r="E519" s="52">
        <v>41023.915972222218</v>
      </c>
      <c r="F519" s="49">
        <v>2012</v>
      </c>
      <c r="G519" s="51" t="s">
        <v>161</v>
      </c>
      <c r="H519" s="51"/>
      <c r="I519" s="53">
        <v>34950</v>
      </c>
      <c r="J519" s="51" t="s">
        <v>143</v>
      </c>
      <c r="K519" s="51"/>
    </row>
    <row r="520" spans="1:11" ht="15.75" customHeight="1" x14ac:dyDescent="0.4">
      <c r="A520" s="47">
        <v>22868</v>
      </c>
      <c r="B520" s="47" t="s">
        <v>81</v>
      </c>
      <c r="C520" s="47" t="s">
        <v>366</v>
      </c>
      <c r="D520" s="47" t="s">
        <v>18</v>
      </c>
      <c r="E520" s="48">
        <v>41024.99722222222</v>
      </c>
      <c r="F520" s="49">
        <v>2012</v>
      </c>
      <c r="G520" s="47" t="s">
        <v>174</v>
      </c>
      <c r="H520" s="47"/>
      <c r="I520" s="50">
        <v>50000</v>
      </c>
      <c r="J520" s="47" t="s">
        <v>353</v>
      </c>
      <c r="K520" s="47"/>
    </row>
    <row r="521" spans="1:11" ht="15.75" customHeight="1" x14ac:dyDescent="0.4">
      <c r="A521" s="51">
        <v>22868</v>
      </c>
      <c r="B521" s="51" t="s">
        <v>81</v>
      </c>
      <c r="C521" s="51" t="s">
        <v>366</v>
      </c>
      <c r="D521" s="51" t="s">
        <v>18</v>
      </c>
      <c r="E521" s="52">
        <v>41024.99722222222</v>
      </c>
      <c r="F521" s="49">
        <v>2012</v>
      </c>
      <c r="G521" s="51" t="s">
        <v>174</v>
      </c>
      <c r="H521" s="51"/>
      <c r="I521" s="53">
        <v>130000</v>
      </c>
      <c r="J521" s="51" t="s">
        <v>353</v>
      </c>
      <c r="K521" s="51"/>
    </row>
    <row r="522" spans="1:11" ht="15.75" customHeight="1" x14ac:dyDescent="0.4">
      <c r="A522" s="47">
        <v>22868</v>
      </c>
      <c r="B522" s="47" t="s">
        <v>81</v>
      </c>
      <c r="C522" s="47" t="s">
        <v>366</v>
      </c>
      <c r="D522" s="47" t="s">
        <v>170</v>
      </c>
      <c r="E522" s="48">
        <v>41024.99722222222</v>
      </c>
      <c r="F522" s="49">
        <v>2012</v>
      </c>
      <c r="G522" s="47" t="s">
        <v>194</v>
      </c>
      <c r="H522" s="47" t="s">
        <v>172</v>
      </c>
      <c r="I522" s="50">
        <v>130000</v>
      </c>
      <c r="J522" s="47" t="s">
        <v>367</v>
      </c>
      <c r="K522" s="47"/>
    </row>
    <row r="523" spans="1:11" ht="15.75" customHeight="1" x14ac:dyDescent="0.4">
      <c r="A523" s="51">
        <v>22868</v>
      </c>
      <c r="B523" s="51" t="s">
        <v>81</v>
      </c>
      <c r="C523" s="51" t="s">
        <v>366</v>
      </c>
      <c r="D523" s="51" t="s">
        <v>190</v>
      </c>
      <c r="E523" s="52">
        <v>41024.99722222222</v>
      </c>
      <c r="F523" s="49">
        <v>2012</v>
      </c>
      <c r="G523" s="51" t="s">
        <v>878</v>
      </c>
      <c r="H523" s="51" t="s">
        <v>191</v>
      </c>
      <c r="I523" s="53">
        <v>130000</v>
      </c>
      <c r="J523" s="51" t="s">
        <v>368</v>
      </c>
      <c r="K523" s="51"/>
    </row>
    <row r="524" spans="1:11" ht="15.75" customHeight="1" x14ac:dyDescent="0.4">
      <c r="A524" s="47">
        <v>22868</v>
      </c>
      <c r="B524" s="47" t="s">
        <v>81</v>
      </c>
      <c r="C524" s="47" t="s">
        <v>366</v>
      </c>
      <c r="D524" s="47" t="s">
        <v>170</v>
      </c>
      <c r="E524" s="48">
        <v>41025.317361111112</v>
      </c>
      <c r="F524" s="49">
        <v>2012</v>
      </c>
      <c r="G524" s="47" t="s">
        <v>171</v>
      </c>
      <c r="H524" s="47" t="s">
        <v>172</v>
      </c>
      <c r="I524" s="50">
        <v>2000</v>
      </c>
      <c r="J524" s="47" t="s">
        <v>363</v>
      </c>
      <c r="K524" s="47"/>
    </row>
    <row r="525" spans="1:11" ht="15.75" customHeight="1" x14ac:dyDescent="0.4">
      <c r="A525" s="51">
        <v>22868</v>
      </c>
      <c r="B525" s="51" t="s">
        <v>81</v>
      </c>
      <c r="C525" s="51" t="s">
        <v>369</v>
      </c>
      <c r="D525" s="51" t="s">
        <v>190</v>
      </c>
      <c r="E525" s="52">
        <v>41027.027777777774</v>
      </c>
      <c r="F525" s="49">
        <v>2012</v>
      </c>
      <c r="G525" s="51" t="s">
        <v>878</v>
      </c>
      <c r="H525" s="51" t="s">
        <v>191</v>
      </c>
      <c r="I525" s="53">
        <v>120000</v>
      </c>
      <c r="J525" s="51" t="s">
        <v>370</v>
      </c>
      <c r="K525" s="51"/>
    </row>
    <row r="526" spans="1:11" ht="15.75" customHeight="1" x14ac:dyDescent="0.4">
      <c r="A526" s="47">
        <v>22868</v>
      </c>
      <c r="B526" s="47" t="s">
        <v>81</v>
      </c>
      <c r="C526" s="47" t="s">
        <v>369</v>
      </c>
      <c r="D526" s="47" t="s">
        <v>18</v>
      </c>
      <c r="E526" s="48">
        <v>41027.027777777774</v>
      </c>
      <c r="F526" s="49">
        <v>2012</v>
      </c>
      <c r="G526" s="47" t="s">
        <v>174</v>
      </c>
      <c r="H526" s="47"/>
      <c r="I526" s="50">
        <v>120000</v>
      </c>
      <c r="J526" s="47" t="s">
        <v>353</v>
      </c>
      <c r="K526" s="47"/>
    </row>
    <row r="527" spans="1:11" ht="15.75" customHeight="1" x14ac:dyDescent="0.4">
      <c r="A527" s="51">
        <v>22868</v>
      </c>
      <c r="B527" s="51" t="s">
        <v>81</v>
      </c>
      <c r="C527" s="51" t="s">
        <v>369</v>
      </c>
      <c r="D527" s="51" t="s">
        <v>170</v>
      </c>
      <c r="E527" s="52">
        <v>41027.069444444445</v>
      </c>
      <c r="F527" s="49">
        <v>2012</v>
      </c>
      <c r="G527" s="51" t="s">
        <v>194</v>
      </c>
      <c r="H527" s="51" t="s">
        <v>172</v>
      </c>
      <c r="I527" s="53">
        <v>120000</v>
      </c>
      <c r="J527" s="51" t="s">
        <v>371</v>
      </c>
      <c r="K527" s="51"/>
    </row>
    <row r="528" spans="1:11" ht="15.75" customHeight="1" x14ac:dyDescent="0.4">
      <c r="A528" s="47">
        <v>22868</v>
      </c>
      <c r="B528" s="47" t="s">
        <v>81</v>
      </c>
      <c r="C528" s="47" t="s">
        <v>369</v>
      </c>
      <c r="D528" s="47" t="s">
        <v>170</v>
      </c>
      <c r="E528" s="48">
        <v>41027.263888888891</v>
      </c>
      <c r="F528" s="49">
        <v>2012</v>
      </c>
      <c r="G528" s="47" t="s">
        <v>171</v>
      </c>
      <c r="H528" s="47" t="s">
        <v>172</v>
      </c>
      <c r="I528" s="50">
        <v>7400</v>
      </c>
      <c r="J528" s="47" t="s">
        <v>353</v>
      </c>
      <c r="K528" s="47"/>
    </row>
    <row r="529" spans="1:11" ht="15.75" customHeight="1" x14ac:dyDescent="0.4">
      <c r="A529" s="51">
        <v>22868</v>
      </c>
      <c r="B529" s="51" t="s">
        <v>81</v>
      </c>
      <c r="C529" s="51" t="s">
        <v>369</v>
      </c>
      <c r="D529" s="51" t="s">
        <v>190</v>
      </c>
      <c r="E529" s="52">
        <v>41027.263888888891</v>
      </c>
      <c r="F529" s="49">
        <v>2012</v>
      </c>
      <c r="G529" s="51" t="s">
        <v>881</v>
      </c>
      <c r="H529" s="51" t="s">
        <v>191</v>
      </c>
      <c r="I529" s="53">
        <v>145000</v>
      </c>
      <c r="J529" s="51" t="s">
        <v>370</v>
      </c>
      <c r="K529" s="51"/>
    </row>
    <row r="530" spans="1:11" ht="15.75" customHeight="1" x14ac:dyDescent="0.4">
      <c r="A530" s="47">
        <v>22868</v>
      </c>
      <c r="B530" s="47" t="s">
        <v>81</v>
      </c>
      <c r="C530" s="47" t="s">
        <v>372</v>
      </c>
      <c r="D530" s="47" t="s">
        <v>170</v>
      </c>
      <c r="E530" s="48">
        <v>41027.954861111109</v>
      </c>
      <c r="F530" s="49">
        <v>2012</v>
      </c>
      <c r="G530" s="47" t="s">
        <v>194</v>
      </c>
      <c r="H530" s="47" t="s">
        <v>172</v>
      </c>
      <c r="I530" s="50">
        <v>145000</v>
      </c>
      <c r="J530" s="47" t="s">
        <v>371</v>
      </c>
      <c r="K530" s="47"/>
    </row>
    <row r="531" spans="1:11" ht="15.75" customHeight="1" x14ac:dyDescent="0.4">
      <c r="A531" s="51">
        <v>22868</v>
      </c>
      <c r="B531" s="51" t="s">
        <v>81</v>
      </c>
      <c r="C531" s="51" t="s">
        <v>372</v>
      </c>
      <c r="D531" s="51" t="s">
        <v>18</v>
      </c>
      <c r="E531" s="52">
        <v>41027.954861111109</v>
      </c>
      <c r="F531" s="49">
        <v>2012</v>
      </c>
      <c r="G531" s="51" t="s">
        <v>174</v>
      </c>
      <c r="H531" s="51"/>
      <c r="I531" s="53">
        <v>145000</v>
      </c>
      <c r="J531" s="51" t="s">
        <v>353</v>
      </c>
      <c r="K531" s="51"/>
    </row>
    <row r="532" spans="1:11" ht="15.75" customHeight="1" x14ac:dyDescent="0.4">
      <c r="A532" s="47">
        <v>22868</v>
      </c>
      <c r="B532" s="47" t="s">
        <v>81</v>
      </c>
      <c r="C532" s="47" t="s">
        <v>373</v>
      </c>
      <c r="D532" s="47" t="s">
        <v>18</v>
      </c>
      <c r="E532" s="48">
        <v>41029.737499999996</v>
      </c>
      <c r="F532" s="49">
        <v>2012</v>
      </c>
      <c r="G532" s="47" t="s">
        <v>174</v>
      </c>
      <c r="H532" s="47"/>
      <c r="I532" s="50">
        <v>200000</v>
      </c>
      <c r="J532" s="47" t="s">
        <v>353</v>
      </c>
      <c r="K532" s="47"/>
    </row>
    <row r="533" spans="1:11" ht="15.75" customHeight="1" x14ac:dyDescent="0.4">
      <c r="A533" s="51">
        <v>22868</v>
      </c>
      <c r="B533" s="51" t="s">
        <v>81</v>
      </c>
      <c r="C533" s="51" t="s">
        <v>373</v>
      </c>
      <c r="D533" s="51" t="s">
        <v>170</v>
      </c>
      <c r="E533" s="52">
        <v>41029.737499999996</v>
      </c>
      <c r="F533" s="49">
        <v>2012</v>
      </c>
      <c r="G533" s="51" t="s">
        <v>194</v>
      </c>
      <c r="H533" s="51" t="s">
        <v>172</v>
      </c>
      <c r="I533" s="53">
        <v>200000</v>
      </c>
      <c r="J533" s="51" t="s">
        <v>367</v>
      </c>
      <c r="K533" s="51"/>
    </row>
    <row r="534" spans="1:11" ht="15.75" customHeight="1" x14ac:dyDescent="0.4">
      <c r="A534" s="47">
        <v>22868</v>
      </c>
      <c r="B534" s="47" t="s">
        <v>81</v>
      </c>
      <c r="C534" s="47" t="s">
        <v>373</v>
      </c>
      <c r="D534" s="47" t="s">
        <v>190</v>
      </c>
      <c r="E534" s="48">
        <v>41029.737499999996</v>
      </c>
      <c r="F534" s="49">
        <v>2012</v>
      </c>
      <c r="G534" s="51" t="s">
        <v>878</v>
      </c>
      <c r="H534" s="47" t="s">
        <v>191</v>
      </c>
      <c r="I534" s="50">
        <v>200000</v>
      </c>
      <c r="J534" s="47" t="s">
        <v>374</v>
      </c>
      <c r="K534" s="47"/>
    </row>
    <row r="535" spans="1:11" ht="15.75" customHeight="1" x14ac:dyDescent="0.4">
      <c r="A535" s="51">
        <v>22868</v>
      </c>
      <c r="B535" s="51" t="s">
        <v>16</v>
      </c>
      <c r="C535" s="51" t="s">
        <v>375</v>
      </c>
      <c r="D535" s="51" t="s">
        <v>18</v>
      </c>
      <c r="E535" s="52">
        <v>41029.984722222223</v>
      </c>
      <c r="F535" s="49">
        <v>2012</v>
      </c>
      <c r="G535" s="51" t="s">
        <v>161</v>
      </c>
      <c r="H535" s="51"/>
      <c r="I535" s="53">
        <v>57000</v>
      </c>
      <c r="J535" s="51" t="s">
        <v>330</v>
      </c>
      <c r="K535" s="51"/>
    </row>
    <row r="536" spans="1:11" ht="15.75" customHeight="1" x14ac:dyDescent="0.4">
      <c r="A536" s="47">
        <v>22868</v>
      </c>
      <c r="B536" s="47" t="s">
        <v>81</v>
      </c>
      <c r="C536" s="47" t="s">
        <v>376</v>
      </c>
      <c r="D536" s="47" t="s">
        <v>18</v>
      </c>
      <c r="E536" s="48">
        <v>41030.934027777774</v>
      </c>
      <c r="F536" s="49">
        <v>2012</v>
      </c>
      <c r="G536" s="47" t="s">
        <v>174</v>
      </c>
      <c r="H536" s="47"/>
      <c r="I536" s="50">
        <v>500</v>
      </c>
      <c r="J536" s="47" t="s">
        <v>223</v>
      </c>
      <c r="K536" s="47"/>
    </row>
    <row r="537" spans="1:11" ht="15.75" customHeight="1" x14ac:dyDescent="0.4">
      <c r="A537" s="51">
        <v>22868</v>
      </c>
      <c r="B537" s="51" t="s">
        <v>81</v>
      </c>
      <c r="C537" s="51" t="s">
        <v>376</v>
      </c>
      <c r="D537" s="51" t="s">
        <v>18</v>
      </c>
      <c r="E537" s="52">
        <v>41030.947916666664</v>
      </c>
      <c r="F537" s="49">
        <v>2012</v>
      </c>
      <c r="G537" s="51" t="s">
        <v>174</v>
      </c>
      <c r="H537" s="51"/>
      <c r="I537" s="53">
        <v>199980</v>
      </c>
      <c r="J537" s="51" t="s">
        <v>353</v>
      </c>
      <c r="K537" s="51"/>
    </row>
    <row r="538" spans="1:11" ht="15.75" customHeight="1" x14ac:dyDescent="0.4">
      <c r="A538" s="47">
        <v>22868</v>
      </c>
      <c r="B538" s="47" t="s">
        <v>81</v>
      </c>
      <c r="C538" s="47" t="s">
        <v>376</v>
      </c>
      <c r="D538" s="47" t="s">
        <v>170</v>
      </c>
      <c r="E538" s="48">
        <v>41030.947916666664</v>
      </c>
      <c r="F538" s="49">
        <v>2012</v>
      </c>
      <c r="G538" s="47" t="s">
        <v>171</v>
      </c>
      <c r="H538" s="47" t="s">
        <v>172</v>
      </c>
      <c r="I538" s="50">
        <v>1600</v>
      </c>
      <c r="J538" s="47" t="s">
        <v>363</v>
      </c>
      <c r="K538" s="47"/>
    </row>
    <row r="539" spans="1:11" ht="15.75" customHeight="1" x14ac:dyDescent="0.4">
      <c r="A539" s="51">
        <v>22868</v>
      </c>
      <c r="B539" s="51" t="s">
        <v>16</v>
      </c>
      <c r="C539" s="51" t="s">
        <v>377</v>
      </c>
      <c r="D539" s="51" t="s">
        <v>18</v>
      </c>
      <c r="E539" s="52">
        <v>41031.033333333333</v>
      </c>
      <c r="F539" s="49">
        <v>2012</v>
      </c>
      <c r="G539" s="51" t="s">
        <v>161</v>
      </c>
      <c r="H539" s="51"/>
      <c r="I539" s="53">
        <v>100000</v>
      </c>
      <c r="J539" s="51" t="s">
        <v>143</v>
      </c>
      <c r="K539" s="51"/>
    </row>
    <row r="540" spans="1:11" ht="15.75" customHeight="1" x14ac:dyDescent="0.4">
      <c r="A540" s="47">
        <v>22868</v>
      </c>
      <c r="B540" s="47" t="s">
        <v>81</v>
      </c>
      <c r="C540" s="47" t="s">
        <v>378</v>
      </c>
      <c r="D540" s="47" t="s">
        <v>18</v>
      </c>
      <c r="E540" s="48">
        <v>41032.027777777774</v>
      </c>
      <c r="F540" s="49">
        <v>2012</v>
      </c>
      <c r="G540" s="47" t="s">
        <v>174</v>
      </c>
      <c r="H540" s="47"/>
      <c r="I540" s="50">
        <v>100000</v>
      </c>
      <c r="J540" s="47" t="s">
        <v>184</v>
      </c>
      <c r="K540" s="47"/>
    </row>
    <row r="541" spans="1:11" ht="15.75" customHeight="1" x14ac:dyDescent="0.4">
      <c r="A541" s="51">
        <v>22868</v>
      </c>
      <c r="B541" s="51" t="s">
        <v>81</v>
      </c>
      <c r="C541" s="51" t="s">
        <v>378</v>
      </c>
      <c r="D541" s="51" t="s">
        <v>18</v>
      </c>
      <c r="E541" s="52">
        <v>41032.076388888891</v>
      </c>
      <c r="F541" s="49">
        <v>2012</v>
      </c>
      <c r="G541" s="51" t="s">
        <v>174</v>
      </c>
      <c r="H541" s="51"/>
      <c r="I541" s="53">
        <v>90000</v>
      </c>
      <c r="J541" s="51" t="s">
        <v>184</v>
      </c>
      <c r="K541" s="51"/>
    </row>
    <row r="542" spans="1:11" ht="15.75" customHeight="1" x14ac:dyDescent="0.4">
      <c r="A542" s="47">
        <v>22868</v>
      </c>
      <c r="B542" s="47" t="s">
        <v>81</v>
      </c>
      <c r="C542" s="47" t="s">
        <v>378</v>
      </c>
      <c r="D542" s="47" t="s">
        <v>170</v>
      </c>
      <c r="E542" s="48">
        <v>41032.076388888891</v>
      </c>
      <c r="F542" s="49">
        <v>2012</v>
      </c>
      <c r="G542" s="47" t="s">
        <v>194</v>
      </c>
      <c r="H542" s="47" t="s">
        <v>172</v>
      </c>
      <c r="I542" s="50">
        <v>90000</v>
      </c>
      <c r="J542" s="47" t="s">
        <v>371</v>
      </c>
      <c r="K542" s="47"/>
    </row>
    <row r="543" spans="1:11" ht="15.75" customHeight="1" x14ac:dyDescent="0.4">
      <c r="A543" s="51">
        <v>22868</v>
      </c>
      <c r="B543" s="51" t="s">
        <v>81</v>
      </c>
      <c r="C543" s="51" t="s">
        <v>378</v>
      </c>
      <c r="D543" s="51" t="s">
        <v>190</v>
      </c>
      <c r="E543" s="52">
        <v>41032.076388888891</v>
      </c>
      <c r="F543" s="49">
        <v>2012</v>
      </c>
      <c r="G543" s="51" t="s">
        <v>878</v>
      </c>
      <c r="H543" s="51" t="s">
        <v>191</v>
      </c>
      <c r="I543" s="53">
        <v>90000</v>
      </c>
      <c r="J543" s="51" t="s">
        <v>379</v>
      </c>
      <c r="K543" s="51"/>
    </row>
    <row r="544" spans="1:11" ht="15.75" customHeight="1" x14ac:dyDescent="0.4">
      <c r="A544" s="47">
        <v>22868</v>
      </c>
      <c r="B544" s="47" t="s">
        <v>16</v>
      </c>
      <c r="C544" s="47" t="s">
        <v>380</v>
      </c>
      <c r="D544" s="47" t="s">
        <v>18</v>
      </c>
      <c r="E544" s="48">
        <v>41106.98055555555</v>
      </c>
      <c r="F544" s="49">
        <v>2012</v>
      </c>
      <c r="G544" s="47" t="s">
        <v>161</v>
      </c>
      <c r="H544" s="47"/>
      <c r="I544" s="50">
        <v>200000</v>
      </c>
      <c r="J544" s="47" t="s">
        <v>381</v>
      </c>
      <c r="K544" s="47"/>
    </row>
    <row r="545" spans="1:11" ht="15.75" customHeight="1" x14ac:dyDescent="0.4">
      <c r="A545" s="51">
        <v>22868</v>
      </c>
      <c r="B545" s="51" t="s">
        <v>16</v>
      </c>
      <c r="C545" s="51" t="s">
        <v>380</v>
      </c>
      <c r="D545" s="51" t="s">
        <v>170</v>
      </c>
      <c r="E545" s="52">
        <v>41107.152083333334</v>
      </c>
      <c r="F545" s="49">
        <v>2012</v>
      </c>
      <c r="G545" s="51" t="s">
        <v>171</v>
      </c>
      <c r="H545" s="51" t="s">
        <v>172</v>
      </c>
      <c r="I545" s="53">
        <v>70300</v>
      </c>
      <c r="J545" s="51"/>
      <c r="K545" s="51"/>
    </row>
    <row r="546" spans="1:11" ht="15.75" customHeight="1" x14ac:dyDescent="0.4">
      <c r="A546" s="47">
        <v>22868</v>
      </c>
      <c r="B546" s="47" t="s">
        <v>16</v>
      </c>
      <c r="C546" s="47" t="s">
        <v>382</v>
      </c>
      <c r="D546" s="47" t="s">
        <v>18</v>
      </c>
      <c r="E546" s="48">
        <v>41109.924305555556</v>
      </c>
      <c r="F546" s="49">
        <v>2012</v>
      </c>
      <c r="G546" s="47" t="s">
        <v>161</v>
      </c>
      <c r="H546" s="47"/>
      <c r="I546" s="50">
        <v>100000</v>
      </c>
      <c r="J546" s="47" t="s">
        <v>381</v>
      </c>
      <c r="K546" s="47"/>
    </row>
    <row r="547" spans="1:11" ht="15.75" customHeight="1" x14ac:dyDescent="0.4">
      <c r="A547" s="51">
        <v>22868</v>
      </c>
      <c r="B547" s="51" t="s">
        <v>16</v>
      </c>
      <c r="C547" s="51" t="s">
        <v>382</v>
      </c>
      <c r="D547" s="51" t="s">
        <v>18</v>
      </c>
      <c r="E547" s="52">
        <v>41110.181250000001</v>
      </c>
      <c r="F547" s="49">
        <v>2012</v>
      </c>
      <c r="G547" s="51" t="s">
        <v>161</v>
      </c>
      <c r="H547" s="51"/>
      <c r="I547" s="53">
        <v>199980</v>
      </c>
      <c r="J547" s="51" t="s">
        <v>381</v>
      </c>
      <c r="K547" s="51"/>
    </row>
    <row r="548" spans="1:11" ht="15.75" customHeight="1" x14ac:dyDescent="0.4">
      <c r="A548" s="47">
        <v>22868</v>
      </c>
      <c r="B548" s="47" t="s">
        <v>16</v>
      </c>
      <c r="C548" s="47" t="s">
        <v>382</v>
      </c>
      <c r="D548" s="47" t="s">
        <v>170</v>
      </c>
      <c r="E548" s="48">
        <v>41110.197916666664</v>
      </c>
      <c r="F548" s="49">
        <v>2012</v>
      </c>
      <c r="G548" s="47" t="s">
        <v>171</v>
      </c>
      <c r="H548" s="47" t="s">
        <v>172</v>
      </c>
      <c r="I548" s="50">
        <v>304000</v>
      </c>
      <c r="J548" s="47" t="s">
        <v>383</v>
      </c>
      <c r="K548" s="47"/>
    </row>
    <row r="549" spans="1:11" ht="15.75" customHeight="1" x14ac:dyDescent="0.4">
      <c r="A549" s="51">
        <v>22868</v>
      </c>
      <c r="B549" s="51" t="s">
        <v>16</v>
      </c>
      <c r="C549" s="51" t="s">
        <v>382</v>
      </c>
      <c r="D549" s="51" t="s">
        <v>170</v>
      </c>
      <c r="E549" s="52">
        <v>41110.197916666664</v>
      </c>
      <c r="F549" s="49">
        <v>2012</v>
      </c>
      <c r="G549" s="51" t="s">
        <v>171</v>
      </c>
      <c r="H549" s="51" t="s">
        <v>179</v>
      </c>
      <c r="I549" s="53">
        <v>200000</v>
      </c>
      <c r="J549" s="51" t="s">
        <v>383</v>
      </c>
      <c r="K549" s="51" t="s">
        <v>862</v>
      </c>
    </row>
    <row r="550" spans="1:11" ht="15.75" customHeight="1" x14ac:dyDescent="0.4">
      <c r="A550" s="47">
        <v>22868</v>
      </c>
      <c r="B550" s="47" t="s">
        <v>16</v>
      </c>
      <c r="C550" s="47" t="s">
        <v>382</v>
      </c>
      <c r="D550" s="47" t="s">
        <v>170</v>
      </c>
      <c r="E550" s="48">
        <v>41110.197916666664</v>
      </c>
      <c r="F550" s="49">
        <v>2012</v>
      </c>
      <c r="G550" s="47" t="s">
        <v>171</v>
      </c>
      <c r="H550" s="47" t="s">
        <v>179</v>
      </c>
      <c r="I550" s="50">
        <v>260000</v>
      </c>
      <c r="J550" s="47" t="s">
        <v>383</v>
      </c>
      <c r="K550" s="51" t="s">
        <v>862</v>
      </c>
    </row>
    <row r="551" spans="1:11" ht="15.75" customHeight="1" x14ac:dyDescent="0.4">
      <c r="A551" s="51">
        <v>22868</v>
      </c>
      <c r="B551" s="51" t="s">
        <v>16</v>
      </c>
      <c r="C551" s="51" t="s">
        <v>382</v>
      </c>
      <c r="D551" s="51" t="s">
        <v>170</v>
      </c>
      <c r="E551" s="52">
        <v>41110.197916666664</v>
      </c>
      <c r="F551" s="49">
        <v>2012</v>
      </c>
      <c r="G551" s="51" t="s">
        <v>171</v>
      </c>
      <c r="H551" s="51" t="s">
        <v>179</v>
      </c>
      <c r="I551" s="53">
        <v>200000</v>
      </c>
      <c r="J551" s="51" t="s">
        <v>383</v>
      </c>
      <c r="K551" s="51" t="s">
        <v>862</v>
      </c>
    </row>
    <row r="552" spans="1:11" ht="15.75" customHeight="1" x14ac:dyDescent="0.4">
      <c r="A552" s="47">
        <v>22868</v>
      </c>
      <c r="B552" s="47" t="s">
        <v>81</v>
      </c>
      <c r="C552" s="47" t="s">
        <v>384</v>
      </c>
      <c r="D552" s="47" t="s">
        <v>18</v>
      </c>
      <c r="E552" s="48">
        <v>41110.899305555555</v>
      </c>
      <c r="F552" s="49">
        <v>2012</v>
      </c>
      <c r="G552" s="47" t="s">
        <v>174</v>
      </c>
      <c r="H552" s="47"/>
      <c r="I552" s="50">
        <v>200000</v>
      </c>
      <c r="J552" s="47" t="s">
        <v>353</v>
      </c>
      <c r="K552" s="47"/>
    </row>
    <row r="553" spans="1:11" ht="15.75" customHeight="1" x14ac:dyDescent="0.4">
      <c r="A553" s="51">
        <v>22868</v>
      </c>
      <c r="B553" s="51" t="s">
        <v>16</v>
      </c>
      <c r="C553" s="51" t="s">
        <v>385</v>
      </c>
      <c r="D553" s="51" t="s">
        <v>18</v>
      </c>
      <c r="E553" s="52">
        <v>41110.995138888888</v>
      </c>
      <c r="F553" s="49">
        <v>2012</v>
      </c>
      <c r="G553" s="51" t="s">
        <v>161</v>
      </c>
      <c r="H553" s="51"/>
      <c r="I553" s="53">
        <v>260000</v>
      </c>
      <c r="J553" s="51" t="s">
        <v>381</v>
      </c>
      <c r="K553" s="51"/>
    </row>
    <row r="554" spans="1:11" ht="15.75" customHeight="1" x14ac:dyDescent="0.4">
      <c r="A554" s="47">
        <v>22868</v>
      </c>
      <c r="B554" s="47" t="s">
        <v>16</v>
      </c>
      <c r="C554" s="47" t="s">
        <v>385</v>
      </c>
      <c r="D554" s="47" t="s">
        <v>170</v>
      </c>
      <c r="E554" s="48">
        <v>41111.173611111109</v>
      </c>
      <c r="F554" s="49">
        <v>2012</v>
      </c>
      <c r="G554" s="47" t="s">
        <v>171</v>
      </c>
      <c r="H554" s="47" t="s">
        <v>172</v>
      </c>
      <c r="I554" s="50">
        <v>261500</v>
      </c>
      <c r="J554" s="47"/>
      <c r="K554" s="47"/>
    </row>
    <row r="555" spans="1:11" ht="15.75" customHeight="1" x14ac:dyDescent="0.4">
      <c r="A555" s="51">
        <v>22868</v>
      </c>
      <c r="B555" s="51" t="s">
        <v>16</v>
      </c>
      <c r="C555" s="51" t="s">
        <v>385</v>
      </c>
      <c r="D555" s="51" t="s">
        <v>190</v>
      </c>
      <c r="E555" s="52">
        <v>41111.173611111109</v>
      </c>
      <c r="F555" s="49">
        <v>2012</v>
      </c>
      <c r="G555" s="51" t="s">
        <v>880</v>
      </c>
      <c r="H555" s="51" t="s">
        <v>191</v>
      </c>
      <c r="I555" s="53">
        <v>390000</v>
      </c>
      <c r="J555" s="51" t="s">
        <v>386</v>
      </c>
      <c r="K555" s="51"/>
    </row>
    <row r="556" spans="1:11" ht="15.75" customHeight="1" x14ac:dyDescent="0.4">
      <c r="A556" s="47">
        <v>22868</v>
      </c>
      <c r="B556" s="47" t="s">
        <v>81</v>
      </c>
      <c r="C556" s="47" t="s">
        <v>387</v>
      </c>
      <c r="D556" s="47" t="s">
        <v>18</v>
      </c>
      <c r="E556" s="48">
        <v>41111.895833333328</v>
      </c>
      <c r="F556" s="49">
        <v>2012</v>
      </c>
      <c r="G556" s="47" t="s">
        <v>174</v>
      </c>
      <c r="H556" s="47"/>
      <c r="I556" s="50">
        <v>190000</v>
      </c>
      <c r="J556" s="47" t="s">
        <v>184</v>
      </c>
      <c r="K556" s="47"/>
    </row>
    <row r="557" spans="1:11" ht="15.75" customHeight="1" x14ac:dyDescent="0.4">
      <c r="A557" s="51">
        <v>22868</v>
      </c>
      <c r="B557" s="51" t="s">
        <v>16</v>
      </c>
      <c r="C557" s="51" t="s">
        <v>388</v>
      </c>
      <c r="D557" s="51" t="s">
        <v>170</v>
      </c>
      <c r="E557" s="52">
        <v>41112.020833333328</v>
      </c>
      <c r="F557" s="49">
        <v>2012</v>
      </c>
      <c r="G557" s="51" t="s">
        <v>194</v>
      </c>
      <c r="H557" s="51" t="s">
        <v>195</v>
      </c>
      <c r="I557" s="53">
        <v>190000</v>
      </c>
      <c r="J557" s="51" t="s">
        <v>389</v>
      </c>
      <c r="K557" s="51"/>
    </row>
    <row r="558" spans="1:11" ht="15.75" customHeight="1" x14ac:dyDescent="0.4">
      <c r="A558" s="47">
        <v>22868</v>
      </c>
      <c r="B558" s="47" t="s">
        <v>16</v>
      </c>
      <c r="C558" s="47" t="s">
        <v>388</v>
      </c>
      <c r="D558" s="47" t="s">
        <v>18</v>
      </c>
      <c r="E558" s="48">
        <v>41112.026388888888</v>
      </c>
      <c r="F558" s="49">
        <v>2012</v>
      </c>
      <c r="G558" s="47" t="s">
        <v>161</v>
      </c>
      <c r="H558" s="47"/>
      <c r="I558" s="50">
        <v>190000</v>
      </c>
      <c r="J558" s="47" t="s">
        <v>381</v>
      </c>
      <c r="K558" s="47"/>
    </row>
    <row r="559" spans="1:11" ht="15.75" customHeight="1" x14ac:dyDescent="0.4">
      <c r="A559" s="51">
        <v>22868</v>
      </c>
      <c r="B559" s="51" t="s">
        <v>16</v>
      </c>
      <c r="C559" s="51" t="s">
        <v>388</v>
      </c>
      <c r="D559" s="51" t="s">
        <v>170</v>
      </c>
      <c r="E559" s="52">
        <v>41112.111111111109</v>
      </c>
      <c r="F559" s="49">
        <v>2012</v>
      </c>
      <c r="G559" s="51" t="s">
        <v>194</v>
      </c>
      <c r="H559" s="51" t="s">
        <v>195</v>
      </c>
      <c r="I559" s="53">
        <v>200000</v>
      </c>
      <c r="J559" s="51" t="s">
        <v>389</v>
      </c>
      <c r="K559" s="51"/>
    </row>
    <row r="560" spans="1:11" ht="15.75" customHeight="1" x14ac:dyDescent="0.4">
      <c r="A560" s="47">
        <v>22868</v>
      </c>
      <c r="B560" s="47" t="s">
        <v>16</v>
      </c>
      <c r="C560" s="47" t="s">
        <v>388</v>
      </c>
      <c r="D560" s="47" t="s">
        <v>18</v>
      </c>
      <c r="E560" s="48">
        <v>41112.117361111108</v>
      </c>
      <c r="F560" s="49">
        <v>2012</v>
      </c>
      <c r="G560" s="47" t="s">
        <v>161</v>
      </c>
      <c r="H560" s="47"/>
      <c r="I560" s="50">
        <v>200000</v>
      </c>
      <c r="J560" s="47" t="s">
        <v>381</v>
      </c>
      <c r="K560" s="47"/>
    </row>
    <row r="561" spans="1:11" ht="15.75" customHeight="1" x14ac:dyDescent="0.4">
      <c r="A561" s="51">
        <v>22868</v>
      </c>
      <c r="B561" s="51" t="s">
        <v>16</v>
      </c>
      <c r="C561" s="51" t="s">
        <v>388</v>
      </c>
      <c r="D561" s="51" t="s">
        <v>170</v>
      </c>
      <c r="E561" s="52">
        <v>41112.208333333328</v>
      </c>
      <c r="F561" s="49">
        <v>2012</v>
      </c>
      <c r="G561" s="51" t="s">
        <v>194</v>
      </c>
      <c r="H561" s="51" t="s">
        <v>195</v>
      </c>
      <c r="I561" s="53">
        <v>200000</v>
      </c>
      <c r="J561" s="51" t="s">
        <v>389</v>
      </c>
      <c r="K561" s="51"/>
    </row>
    <row r="562" spans="1:11" ht="15.75" customHeight="1" x14ac:dyDescent="0.4">
      <c r="A562" s="47">
        <v>22868</v>
      </c>
      <c r="B562" s="47" t="s">
        <v>16</v>
      </c>
      <c r="C562" s="47" t="s">
        <v>388</v>
      </c>
      <c r="D562" s="47" t="s">
        <v>190</v>
      </c>
      <c r="E562" s="48">
        <v>41112.208333333328</v>
      </c>
      <c r="F562" s="49">
        <v>2012</v>
      </c>
      <c r="G562" s="47" t="s">
        <v>918</v>
      </c>
      <c r="H562" s="47" t="s">
        <v>191</v>
      </c>
      <c r="I562" s="50">
        <v>200000</v>
      </c>
      <c r="J562" s="47" t="s">
        <v>390</v>
      </c>
      <c r="K562" s="47"/>
    </row>
    <row r="563" spans="1:11" ht="15.75" customHeight="1" x14ac:dyDescent="0.4">
      <c r="A563" s="51">
        <v>22868</v>
      </c>
      <c r="B563" s="51" t="s">
        <v>16</v>
      </c>
      <c r="C563" s="51" t="s">
        <v>388</v>
      </c>
      <c r="D563" s="51" t="s">
        <v>18</v>
      </c>
      <c r="E563" s="52">
        <v>41112.215277777774</v>
      </c>
      <c r="F563" s="49">
        <v>2012</v>
      </c>
      <c r="G563" s="51" t="s">
        <v>161</v>
      </c>
      <c r="H563" s="51"/>
      <c r="I563" s="53">
        <v>200000</v>
      </c>
      <c r="J563" s="51" t="s">
        <v>381</v>
      </c>
      <c r="K563" s="51"/>
    </row>
    <row r="564" spans="1:11" ht="15.75" customHeight="1" x14ac:dyDescent="0.4">
      <c r="A564" s="47">
        <v>22868</v>
      </c>
      <c r="B564" s="47" t="s">
        <v>16</v>
      </c>
      <c r="C564" s="47" t="s">
        <v>391</v>
      </c>
      <c r="D564" s="47" t="s">
        <v>170</v>
      </c>
      <c r="E564" s="48">
        <v>41112.944444444445</v>
      </c>
      <c r="F564" s="49">
        <v>2012</v>
      </c>
      <c r="G564" s="47" t="s">
        <v>194</v>
      </c>
      <c r="H564" s="47" t="s">
        <v>195</v>
      </c>
      <c r="I564" s="50">
        <v>200000</v>
      </c>
      <c r="J564" s="47" t="s">
        <v>392</v>
      </c>
      <c r="K564" s="47"/>
    </row>
    <row r="565" spans="1:11" ht="15.75" customHeight="1" x14ac:dyDescent="0.4">
      <c r="A565" s="51">
        <v>22868</v>
      </c>
      <c r="B565" s="51" t="s">
        <v>16</v>
      </c>
      <c r="C565" s="51" t="s">
        <v>391</v>
      </c>
      <c r="D565" s="51" t="s">
        <v>190</v>
      </c>
      <c r="E565" s="52">
        <v>41112.944444444445</v>
      </c>
      <c r="F565" s="49">
        <v>2012</v>
      </c>
      <c r="G565" s="47" t="s">
        <v>918</v>
      </c>
      <c r="H565" s="51" t="s">
        <v>191</v>
      </c>
      <c r="I565" s="53">
        <v>200000</v>
      </c>
      <c r="J565" s="51" t="s">
        <v>393</v>
      </c>
      <c r="K565" s="51"/>
    </row>
    <row r="566" spans="1:11" ht="15.75" customHeight="1" x14ac:dyDescent="0.4">
      <c r="A566" s="47">
        <v>22868</v>
      </c>
      <c r="B566" s="47" t="s">
        <v>16</v>
      </c>
      <c r="C566" s="47" t="s">
        <v>391</v>
      </c>
      <c r="D566" s="47" t="s">
        <v>18</v>
      </c>
      <c r="E566" s="48">
        <v>41112.960416666669</v>
      </c>
      <c r="F566" s="49">
        <v>2012</v>
      </c>
      <c r="G566" s="47" t="s">
        <v>161</v>
      </c>
      <c r="H566" s="47"/>
      <c r="I566" s="50">
        <v>200000</v>
      </c>
      <c r="J566" s="47" t="s">
        <v>381</v>
      </c>
      <c r="K566" s="47"/>
    </row>
    <row r="567" spans="1:11" ht="15.75" customHeight="1" x14ac:dyDescent="0.4">
      <c r="A567" s="51">
        <v>22868</v>
      </c>
      <c r="B567" s="51" t="s">
        <v>16</v>
      </c>
      <c r="C567" s="51" t="s">
        <v>394</v>
      </c>
      <c r="D567" s="51" t="s">
        <v>18</v>
      </c>
      <c r="E567" s="52">
        <v>41113.777083333334</v>
      </c>
      <c r="F567" s="49">
        <v>2012</v>
      </c>
      <c r="G567" s="51" t="s">
        <v>161</v>
      </c>
      <c r="H567" s="51"/>
      <c r="I567" s="53">
        <v>100000</v>
      </c>
      <c r="J567" s="51" t="s">
        <v>381</v>
      </c>
      <c r="K567" s="51"/>
    </row>
    <row r="568" spans="1:11" ht="15.75" customHeight="1" x14ac:dyDescent="0.4">
      <c r="A568" s="47">
        <v>22868</v>
      </c>
      <c r="B568" s="47" t="s">
        <v>16</v>
      </c>
      <c r="C568" s="47" t="s">
        <v>394</v>
      </c>
      <c r="D568" s="47" t="s">
        <v>18</v>
      </c>
      <c r="E568" s="48">
        <v>41113.802083333328</v>
      </c>
      <c r="F568" s="49">
        <v>2012</v>
      </c>
      <c r="G568" s="47" t="s">
        <v>161</v>
      </c>
      <c r="H568" s="47"/>
      <c r="I568" s="50">
        <v>200000</v>
      </c>
      <c r="J568" s="47" t="s">
        <v>381</v>
      </c>
      <c r="K568" s="47"/>
    </row>
    <row r="569" spans="1:11" ht="15.75" customHeight="1" x14ac:dyDescent="0.4">
      <c r="A569" s="51">
        <v>22868</v>
      </c>
      <c r="B569" s="51" t="s">
        <v>16</v>
      </c>
      <c r="C569" s="51" t="s">
        <v>394</v>
      </c>
      <c r="D569" s="51" t="s">
        <v>18</v>
      </c>
      <c r="E569" s="52">
        <v>41113.915277777778</v>
      </c>
      <c r="F569" s="49">
        <v>2012</v>
      </c>
      <c r="G569" s="51" t="s">
        <v>161</v>
      </c>
      <c r="H569" s="51"/>
      <c r="I569" s="53">
        <v>200000</v>
      </c>
      <c r="J569" s="51" t="s">
        <v>381</v>
      </c>
      <c r="K569" s="51"/>
    </row>
    <row r="570" spans="1:11" ht="15.75" customHeight="1" x14ac:dyDescent="0.4">
      <c r="A570" s="47">
        <v>22868</v>
      </c>
      <c r="B570" s="47" t="s">
        <v>81</v>
      </c>
      <c r="C570" s="47" t="s">
        <v>395</v>
      </c>
      <c r="D570" s="47" t="s">
        <v>18</v>
      </c>
      <c r="E570" s="48">
        <v>41115.000694444439</v>
      </c>
      <c r="F570" s="49">
        <v>2012</v>
      </c>
      <c r="G570" s="47" t="s">
        <v>174</v>
      </c>
      <c r="H570" s="47"/>
      <c r="I570" s="50">
        <v>200000</v>
      </c>
      <c r="J570" s="47" t="s">
        <v>184</v>
      </c>
      <c r="K570" s="47"/>
    </row>
    <row r="571" spans="1:11" ht="15.75" customHeight="1" x14ac:dyDescent="0.4">
      <c r="A571" s="51">
        <v>22868</v>
      </c>
      <c r="B571" s="51" t="s">
        <v>81</v>
      </c>
      <c r="C571" s="51" t="s">
        <v>395</v>
      </c>
      <c r="D571" s="51" t="s">
        <v>170</v>
      </c>
      <c r="E571" s="52">
        <v>41115.204861111109</v>
      </c>
      <c r="F571" s="49">
        <v>2012</v>
      </c>
      <c r="G571" s="51" t="s">
        <v>171</v>
      </c>
      <c r="H571" s="51" t="s">
        <v>172</v>
      </c>
      <c r="I571" s="53">
        <v>200000</v>
      </c>
      <c r="J571" s="51" t="s">
        <v>396</v>
      </c>
      <c r="K571" s="51"/>
    </row>
    <row r="572" spans="1:11" ht="15.75" customHeight="1" x14ac:dyDescent="0.4">
      <c r="A572" s="47">
        <v>22868</v>
      </c>
      <c r="B572" s="47" t="s">
        <v>81</v>
      </c>
      <c r="C572" s="47" t="s">
        <v>395</v>
      </c>
      <c r="D572" s="47" t="s">
        <v>170</v>
      </c>
      <c r="E572" s="48">
        <v>41115.204861111109</v>
      </c>
      <c r="F572" s="49">
        <v>2012</v>
      </c>
      <c r="G572" s="47" t="s">
        <v>171</v>
      </c>
      <c r="H572" s="47" t="s">
        <v>179</v>
      </c>
      <c r="I572" s="50">
        <v>55000</v>
      </c>
      <c r="J572" s="47" t="s">
        <v>396</v>
      </c>
      <c r="K572" s="51" t="s">
        <v>862</v>
      </c>
    </row>
    <row r="573" spans="1:11" ht="15.75" customHeight="1" x14ac:dyDescent="0.4">
      <c r="A573" s="51">
        <v>22868</v>
      </c>
      <c r="B573" s="51" t="s">
        <v>81</v>
      </c>
      <c r="C573" s="51" t="s">
        <v>395</v>
      </c>
      <c r="D573" s="51" t="s">
        <v>190</v>
      </c>
      <c r="E573" s="52">
        <v>41115.204861111109</v>
      </c>
      <c r="F573" s="49">
        <v>2012</v>
      </c>
      <c r="G573" s="55" t="s">
        <v>881</v>
      </c>
      <c r="H573" s="51" t="s">
        <v>191</v>
      </c>
      <c r="I573" s="53">
        <v>400000</v>
      </c>
      <c r="J573" s="51" t="s">
        <v>397</v>
      </c>
      <c r="K573" s="51"/>
    </row>
    <row r="574" spans="1:11" ht="15.75" customHeight="1" x14ac:dyDescent="0.4">
      <c r="A574" s="47">
        <v>22868</v>
      </c>
      <c r="B574" s="47" t="s">
        <v>81</v>
      </c>
      <c r="C574" s="47" t="s">
        <v>395</v>
      </c>
      <c r="D574" s="47" t="s">
        <v>170</v>
      </c>
      <c r="E574" s="48">
        <v>41115.229166666664</v>
      </c>
      <c r="F574" s="49">
        <v>2012</v>
      </c>
      <c r="G574" s="47" t="s">
        <v>171</v>
      </c>
      <c r="H574" s="47" t="s">
        <v>172</v>
      </c>
      <c r="I574" s="50">
        <v>4300</v>
      </c>
      <c r="J574" s="47" t="s">
        <v>182</v>
      </c>
      <c r="K574" s="47"/>
    </row>
    <row r="575" spans="1:11" ht="15.75" customHeight="1" x14ac:dyDescent="0.4">
      <c r="A575" s="51">
        <v>22868</v>
      </c>
      <c r="B575" s="51" t="s">
        <v>81</v>
      </c>
      <c r="C575" s="51" t="s">
        <v>398</v>
      </c>
      <c r="D575" s="51" t="s">
        <v>170</v>
      </c>
      <c r="E575" s="52">
        <v>41115.984027777777</v>
      </c>
      <c r="F575" s="49">
        <v>2012</v>
      </c>
      <c r="G575" s="51" t="s">
        <v>194</v>
      </c>
      <c r="H575" s="51" t="s">
        <v>172</v>
      </c>
      <c r="I575" s="53">
        <v>200000</v>
      </c>
      <c r="J575" s="51" t="s">
        <v>367</v>
      </c>
      <c r="K575" s="51"/>
    </row>
    <row r="576" spans="1:11" ht="15.75" customHeight="1" x14ac:dyDescent="0.4">
      <c r="A576" s="47">
        <v>22868</v>
      </c>
      <c r="B576" s="47" t="s">
        <v>81</v>
      </c>
      <c r="C576" s="47" t="s">
        <v>398</v>
      </c>
      <c r="D576" s="47" t="s">
        <v>18</v>
      </c>
      <c r="E576" s="48">
        <v>41115.984027777777</v>
      </c>
      <c r="F576" s="49">
        <v>2012</v>
      </c>
      <c r="G576" s="47" t="s">
        <v>174</v>
      </c>
      <c r="H576" s="47"/>
      <c r="I576" s="50">
        <v>200000</v>
      </c>
      <c r="J576" s="47" t="s">
        <v>184</v>
      </c>
      <c r="K576" s="47"/>
    </row>
    <row r="577" spans="1:11" ht="15.75" customHeight="1" x14ac:dyDescent="0.4">
      <c r="A577" s="51">
        <v>22868</v>
      </c>
      <c r="B577" s="51" t="s">
        <v>81</v>
      </c>
      <c r="C577" s="51" t="s">
        <v>398</v>
      </c>
      <c r="D577" s="51" t="s">
        <v>170</v>
      </c>
      <c r="E577" s="52">
        <v>41116.395833333328</v>
      </c>
      <c r="F577" s="49">
        <v>2012</v>
      </c>
      <c r="G577" s="51" t="s">
        <v>171</v>
      </c>
      <c r="H577" s="51" t="s">
        <v>172</v>
      </c>
      <c r="I577" s="53">
        <v>5750</v>
      </c>
      <c r="J577" s="51" t="s">
        <v>182</v>
      </c>
      <c r="K577" s="51"/>
    </row>
    <row r="578" spans="1:11" ht="15.75" customHeight="1" x14ac:dyDescent="0.4">
      <c r="A578" s="47">
        <v>22868</v>
      </c>
      <c r="B578" s="47" t="s">
        <v>81</v>
      </c>
      <c r="C578" s="47" t="s">
        <v>398</v>
      </c>
      <c r="D578" s="47" t="s">
        <v>190</v>
      </c>
      <c r="E578" s="48">
        <v>41116.395833333328</v>
      </c>
      <c r="F578" s="49">
        <v>2012</v>
      </c>
      <c r="G578" s="51" t="s">
        <v>880</v>
      </c>
      <c r="H578" s="47" t="s">
        <v>191</v>
      </c>
      <c r="I578" s="50">
        <v>305000</v>
      </c>
      <c r="J578" s="47" t="s">
        <v>399</v>
      </c>
      <c r="K578" s="47"/>
    </row>
    <row r="579" spans="1:11" ht="15.75" customHeight="1" x14ac:dyDescent="0.4">
      <c r="A579" s="51">
        <v>22868</v>
      </c>
      <c r="B579" s="51" t="s">
        <v>81</v>
      </c>
      <c r="C579" s="51" t="s">
        <v>398</v>
      </c>
      <c r="D579" s="51" t="s">
        <v>170</v>
      </c>
      <c r="E579" s="52">
        <v>41116.909722222219</v>
      </c>
      <c r="F579" s="49">
        <v>2012</v>
      </c>
      <c r="G579" s="51" t="s">
        <v>171</v>
      </c>
      <c r="H579" s="51" t="s">
        <v>172</v>
      </c>
      <c r="I579" s="53">
        <v>8700</v>
      </c>
      <c r="J579" s="51" t="s">
        <v>182</v>
      </c>
      <c r="K579" s="51"/>
    </row>
    <row r="580" spans="1:11" ht="15.75" customHeight="1" x14ac:dyDescent="0.4">
      <c r="A580" s="47">
        <v>22868</v>
      </c>
      <c r="B580" s="47" t="s">
        <v>81</v>
      </c>
      <c r="C580" s="47" t="s">
        <v>400</v>
      </c>
      <c r="D580" s="47" t="s">
        <v>170</v>
      </c>
      <c r="E580" s="48">
        <v>41118.094444444439</v>
      </c>
      <c r="F580" s="49">
        <v>2012</v>
      </c>
      <c r="G580" s="47" t="s">
        <v>194</v>
      </c>
      <c r="H580" s="47" t="s">
        <v>172</v>
      </c>
      <c r="I580" s="50">
        <v>200000</v>
      </c>
      <c r="J580" s="47" t="s">
        <v>401</v>
      </c>
      <c r="K580" s="47"/>
    </row>
    <row r="581" spans="1:11" ht="15.75" customHeight="1" x14ac:dyDescent="0.4">
      <c r="A581" s="51">
        <v>22868</v>
      </c>
      <c r="B581" s="51" t="s">
        <v>81</v>
      </c>
      <c r="C581" s="51" t="s">
        <v>400</v>
      </c>
      <c r="D581" s="51" t="s">
        <v>18</v>
      </c>
      <c r="E581" s="52">
        <v>41118.094444444439</v>
      </c>
      <c r="F581" s="49">
        <v>2012</v>
      </c>
      <c r="G581" s="51" t="s">
        <v>174</v>
      </c>
      <c r="H581" s="51"/>
      <c r="I581" s="53">
        <v>200000</v>
      </c>
      <c r="J581" s="51" t="s">
        <v>184</v>
      </c>
      <c r="K581" s="51"/>
    </row>
    <row r="582" spans="1:11" ht="15.75" customHeight="1" x14ac:dyDescent="0.4">
      <c r="A582" s="47">
        <v>22868</v>
      </c>
      <c r="B582" s="47" t="s">
        <v>81</v>
      </c>
      <c r="C582" s="47" t="s">
        <v>400</v>
      </c>
      <c r="D582" s="47" t="s">
        <v>18</v>
      </c>
      <c r="E582" s="48">
        <v>41118.129166666666</v>
      </c>
      <c r="F582" s="49">
        <v>2012</v>
      </c>
      <c r="G582" s="47" t="s">
        <v>174</v>
      </c>
      <c r="H582" s="47"/>
      <c r="I582" s="50">
        <v>200000</v>
      </c>
      <c r="J582" s="47" t="s">
        <v>184</v>
      </c>
      <c r="K582" s="47"/>
    </row>
    <row r="583" spans="1:11" ht="15.75" customHeight="1" x14ac:dyDescent="0.4">
      <c r="A583" s="51">
        <v>22868</v>
      </c>
      <c r="B583" s="51" t="s">
        <v>81</v>
      </c>
      <c r="C583" s="51" t="s">
        <v>400</v>
      </c>
      <c r="D583" s="51" t="s">
        <v>170</v>
      </c>
      <c r="E583" s="52">
        <v>41118.129166666666</v>
      </c>
      <c r="F583" s="49">
        <v>2012</v>
      </c>
      <c r="G583" s="51" t="s">
        <v>194</v>
      </c>
      <c r="H583" s="51" t="s">
        <v>172</v>
      </c>
      <c r="I583" s="53">
        <v>200000</v>
      </c>
      <c r="J583" s="51" t="s">
        <v>402</v>
      </c>
      <c r="K583" s="51"/>
    </row>
    <row r="584" spans="1:11" ht="15.75" customHeight="1" x14ac:dyDescent="0.4">
      <c r="A584" s="47">
        <v>22868</v>
      </c>
      <c r="B584" s="47" t="s">
        <v>81</v>
      </c>
      <c r="C584" s="47" t="s">
        <v>400</v>
      </c>
      <c r="D584" s="47" t="s">
        <v>190</v>
      </c>
      <c r="E584" s="48">
        <v>41118.189583333333</v>
      </c>
      <c r="F584" s="49">
        <v>2012</v>
      </c>
      <c r="G584" s="54" t="s">
        <v>881</v>
      </c>
      <c r="H584" s="47" t="s">
        <v>191</v>
      </c>
      <c r="I584" s="50">
        <v>400000</v>
      </c>
      <c r="J584" s="47" t="s">
        <v>403</v>
      </c>
      <c r="K584" s="47"/>
    </row>
    <row r="585" spans="1:11" ht="15.75" customHeight="1" x14ac:dyDescent="0.4">
      <c r="A585" s="51">
        <v>22868</v>
      </c>
      <c r="B585" s="51" t="s">
        <v>81</v>
      </c>
      <c r="C585" s="51" t="s">
        <v>400</v>
      </c>
      <c r="D585" s="51" t="s">
        <v>170</v>
      </c>
      <c r="E585" s="52">
        <v>41118.217361111107</v>
      </c>
      <c r="F585" s="49">
        <v>2012</v>
      </c>
      <c r="G585" s="51" t="s">
        <v>171</v>
      </c>
      <c r="H585" s="51" t="s">
        <v>172</v>
      </c>
      <c r="I585" s="53">
        <v>600</v>
      </c>
      <c r="J585" s="51" t="s">
        <v>182</v>
      </c>
      <c r="K585" s="51"/>
    </row>
    <row r="586" spans="1:11" ht="15.75" customHeight="1" x14ac:dyDescent="0.4">
      <c r="A586" s="47">
        <v>22868</v>
      </c>
      <c r="B586" s="47" t="s">
        <v>81</v>
      </c>
      <c r="C586" s="47" t="s">
        <v>404</v>
      </c>
      <c r="D586" s="47" t="s">
        <v>170</v>
      </c>
      <c r="E586" s="48">
        <v>41118.895138888889</v>
      </c>
      <c r="F586" s="49">
        <v>2012</v>
      </c>
      <c r="G586" s="47" t="s">
        <v>194</v>
      </c>
      <c r="H586" s="47" t="s">
        <v>172</v>
      </c>
      <c r="I586" s="50">
        <v>200000</v>
      </c>
      <c r="J586" s="47" t="s">
        <v>405</v>
      </c>
      <c r="K586" s="47"/>
    </row>
    <row r="587" spans="1:11" ht="15.75" customHeight="1" x14ac:dyDescent="0.4">
      <c r="A587" s="51">
        <v>22868</v>
      </c>
      <c r="B587" s="51" t="s">
        <v>81</v>
      </c>
      <c r="C587" s="51" t="s">
        <v>404</v>
      </c>
      <c r="D587" s="51" t="s">
        <v>18</v>
      </c>
      <c r="E587" s="52">
        <v>41118.895138888889</v>
      </c>
      <c r="F587" s="49">
        <v>2012</v>
      </c>
      <c r="G587" s="51" t="s">
        <v>174</v>
      </c>
      <c r="H587" s="51"/>
      <c r="I587" s="53">
        <v>200000</v>
      </c>
      <c r="J587" s="51" t="s">
        <v>184</v>
      </c>
      <c r="K587" s="51"/>
    </row>
    <row r="588" spans="1:11" ht="15.75" customHeight="1" x14ac:dyDescent="0.4">
      <c r="A588" s="47">
        <v>22868</v>
      </c>
      <c r="B588" s="47" t="s">
        <v>81</v>
      </c>
      <c r="C588" s="47" t="s">
        <v>404</v>
      </c>
      <c r="D588" s="47" t="s">
        <v>18</v>
      </c>
      <c r="E588" s="48">
        <v>41118.946527777778</v>
      </c>
      <c r="F588" s="49">
        <v>2012</v>
      </c>
      <c r="G588" s="47" t="s">
        <v>174</v>
      </c>
      <c r="H588" s="47"/>
      <c r="I588" s="50">
        <v>200000</v>
      </c>
      <c r="J588" s="47" t="s">
        <v>184</v>
      </c>
      <c r="K588" s="47"/>
    </row>
    <row r="589" spans="1:11" ht="15.75" customHeight="1" x14ac:dyDescent="0.4">
      <c r="A589" s="51">
        <v>22868</v>
      </c>
      <c r="B589" s="51" t="s">
        <v>81</v>
      </c>
      <c r="C589" s="51" t="s">
        <v>404</v>
      </c>
      <c r="D589" s="51" t="s">
        <v>170</v>
      </c>
      <c r="E589" s="52">
        <v>41118.946527777778</v>
      </c>
      <c r="F589" s="49">
        <v>2012</v>
      </c>
      <c r="G589" s="51" t="s">
        <v>194</v>
      </c>
      <c r="H589" s="51" t="s">
        <v>172</v>
      </c>
      <c r="I589" s="53">
        <v>200000</v>
      </c>
      <c r="J589" s="51" t="s">
        <v>405</v>
      </c>
      <c r="K589" s="51"/>
    </row>
    <row r="590" spans="1:11" ht="15.75" customHeight="1" x14ac:dyDescent="0.4">
      <c r="A590" s="47">
        <v>22868</v>
      </c>
      <c r="B590" s="47" t="s">
        <v>81</v>
      </c>
      <c r="C590" s="47" t="s">
        <v>404</v>
      </c>
      <c r="D590" s="47" t="s">
        <v>170</v>
      </c>
      <c r="E590" s="48">
        <v>41119.05972222222</v>
      </c>
      <c r="F590" s="49">
        <v>2012</v>
      </c>
      <c r="G590" s="47" t="s">
        <v>171</v>
      </c>
      <c r="H590" s="47" t="s">
        <v>172</v>
      </c>
      <c r="I590" s="50">
        <v>3100</v>
      </c>
      <c r="J590" s="47" t="s">
        <v>182</v>
      </c>
      <c r="K590" s="47"/>
    </row>
    <row r="591" spans="1:11" ht="15.75" customHeight="1" x14ac:dyDescent="0.4">
      <c r="A591" s="51">
        <v>22868</v>
      </c>
      <c r="B591" s="51" t="s">
        <v>81</v>
      </c>
      <c r="C591" s="51" t="s">
        <v>404</v>
      </c>
      <c r="D591" s="51" t="s">
        <v>190</v>
      </c>
      <c r="E591" s="52">
        <v>41119.05972222222</v>
      </c>
      <c r="F591" s="49">
        <v>2012</v>
      </c>
      <c r="G591" s="55" t="s">
        <v>881</v>
      </c>
      <c r="H591" s="51" t="s">
        <v>191</v>
      </c>
      <c r="I591" s="53">
        <v>265000</v>
      </c>
      <c r="J591" s="51" t="s">
        <v>406</v>
      </c>
      <c r="K591" s="51"/>
    </row>
    <row r="592" spans="1:11" ht="15.75" customHeight="1" x14ac:dyDescent="0.4">
      <c r="A592" s="47">
        <v>22868</v>
      </c>
      <c r="B592" s="47" t="s">
        <v>16</v>
      </c>
      <c r="C592" s="47" t="s">
        <v>407</v>
      </c>
      <c r="D592" s="47" t="s">
        <v>18</v>
      </c>
      <c r="E592" s="48">
        <v>41119.09097222222</v>
      </c>
      <c r="F592" s="49">
        <v>2012</v>
      </c>
      <c r="G592" s="47" t="s">
        <v>161</v>
      </c>
      <c r="H592" s="47"/>
      <c r="I592" s="50">
        <v>150000</v>
      </c>
      <c r="J592" s="47" t="s">
        <v>381</v>
      </c>
      <c r="K592" s="47"/>
    </row>
    <row r="593" spans="1:11" ht="15.75" customHeight="1" x14ac:dyDescent="0.4">
      <c r="A593" s="51">
        <v>22868</v>
      </c>
      <c r="B593" s="51" t="s">
        <v>16</v>
      </c>
      <c r="C593" s="51" t="s">
        <v>407</v>
      </c>
      <c r="D593" s="51" t="s">
        <v>170</v>
      </c>
      <c r="E593" s="52">
        <v>41119.212500000001</v>
      </c>
      <c r="F593" s="49">
        <v>2012</v>
      </c>
      <c r="G593" s="51" t="s">
        <v>171</v>
      </c>
      <c r="H593" s="51" t="s">
        <v>172</v>
      </c>
      <c r="I593" s="53">
        <v>150000</v>
      </c>
      <c r="J593" s="51" t="s">
        <v>408</v>
      </c>
      <c r="K593" s="51"/>
    </row>
    <row r="594" spans="1:11" ht="15.75" customHeight="1" x14ac:dyDescent="0.4">
      <c r="A594" s="47">
        <v>22868</v>
      </c>
      <c r="B594" s="47" t="s">
        <v>16</v>
      </c>
      <c r="C594" s="47" t="s">
        <v>407</v>
      </c>
      <c r="D594" s="47" t="s">
        <v>190</v>
      </c>
      <c r="E594" s="48">
        <v>41119.212500000001</v>
      </c>
      <c r="F594" s="49">
        <v>2012</v>
      </c>
      <c r="G594" s="54" t="s">
        <v>880</v>
      </c>
      <c r="H594" s="47" t="s">
        <v>191</v>
      </c>
      <c r="I594" s="50">
        <v>160000</v>
      </c>
      <c r="J594" s="47"/>
      <c r="K594" s="47"/>
    </row>
    <row r="595" spans="1:11" ht="15.75" customHeight="1" x14ac:dyDescent="0.4">
      <c r="A595" s="51">
        <v>22868</v>
      </c>
      <c r="B595" s="51" t="s">
        <v>16</v>
      </c>
      <c r="C595" s="51" t="s">
        <v>407</v>
      </c>
      <c r="D595" s="51" t="s">
        <v>18</v>
      </c>
      <c r="E595" s="52">
        <v>41119.219444444439</v>
      </c>
      <c r="F595" s="49">
        <v>2012</v>
      </c>
      <c r="G595" s="51" t="s">
        <v>161</v>
      </c>
      <c r="H595" s="51"/>
      <c r="I595" s="53">
        <v>150000</v>
      </c>
      <c r="J595" s="51" t="s">
        <v>409</v>
      </c>
      <c r="K595" s="51"/>
    </row>
    <row r="596" spans="1:11" ht="15.75" customHeight="1" x14ac:dyDescent="0.4">
      <c r="A596" s="47">
        <v>22868</v>
      </c>
      <c r="B596" s="47" t="s">
        <v>16</v>
      </c>
      <c r="C596" s="47" t="s">
        <v>410</v>
      </c>
      <c r="D596" s="47" t="s">
        <v>18</v>
      </c>
      <c r="E596" s="48">
        <v>41119.219444444439</v>
      </c>
      <c r="F596" s="49">
        <v>2012</v>
      </c>
      <c r="G596" s="47" t="s">
        <v>161</v>
      </c>
      <c r="H596" s="47"/>
      <c r="I596" s="50">
        <v>150000</v>
      </c>
      <c r="J596" s="47" t="s">
        <v>409</v>
      </c>
      <c r="K596" s="47"/>
    </row>
    <row r="597" spans="1:11" ht="15.75" customHeight="1" x14ac:dyDescent="0.4">
      <c r="A597" s="51">
        <v>22868</v>
      </c>
      <c r="B597" s="51" t="s">
        <v>81</v>
      </c>
      <c r="C597" s="51" t="s">
        <v>411</v>
      </c>
      <c r="D597" s="51" t="s">
        <v>170</v>
      </c>
      <c r="E597" s="52">
        <v>41119.871527777774</v>
      </c>
      <c r="F597" s="49">
        <v>2012</v>
      </c>
      <c r="G597" s="51" t="s">
        <v>171</v>
      </c>
      <c r="H597" s="51" t="s">
        <v>172</v>
      </c>
      <c r="I597" s="53">
        <v>370000</v>
      </c>
      <c r="J597" s="51" t="s">
        <v>405</v>
      </c>
      <c r="K597" s="51"/>
    </row>
    <row r="598" spans="1:11" ht="15.75" customHeight="1" x14ac:dyDescent="0.4">
      <c r="A598" s="47">
        <v>22868</v>
      </c>
      <c r="B598" s="47" t="s">
        <v>81</v>
      </c>
      <c r="C598" s="47" t="s">
        <v>411</v>
      </c>
      <c r="D598" s="47" t="s">
        <v>18</v>
      </c>
      <c r="E598" s="48">
        <v>41119.871527777774</v>
      </c>
      <c r="F598" s="49">
        <v>2012</v>
      </c>
      <c r="G598" s="47" t="s">
        <v>174</v>
      </c>
      <c r="H598" s="47"/>
      <c r="I598" s="50">
        <v>370000</v>
      </c>
      <c r="J598" s="47" t="s">
        <v>184</v>
      </c>
      <c r="K598" s="47"/>
    </row>
    <row r="599" spans="1:11" ht="15.75" customHeight="1" x14ac:dyDescent="0.4">
      <c r="A599" s="51">
        <v>22868</v>
      </c>
      <c r="B599" s="51" t="s">
        <v>81</v>
      </c>
      <c r="C599" s="51" t="s">
        <v>411</v>
      </c>
      <c r="D599" s="51" t="s">
        <v>190</v>
      </c>
      <c r="E599" s="52">
        <v>41120.041666666664</v>
      </c>
      <c r="F599" s="49">
        <v>2012</v>
      </c>
      <c r="G599" s="56" t="s">
        <v>881</v>
      </c>
      <c r="H599" s="51" t="s">
        <v>191</v>
      </c>
      <c r="I599" s="57">
        <v>329700</v>
      </c>
      <c r="J599" s="58" t="s">
        <v>981</v>
      </c>
      <c r="K599" s="51"/>
    </row>
    <row r="600" spans="1:11" ht="15.75" customHeight="1" x14ac:dyDescent="0.4">
      <c r="A600" s="51"/>
      <c r="B600" s="51" t="s">
        <v>81</v>
      </c>
      <c r="C600" s="51" t="s">
        <v>411</v>
      </c>
      <c r="D600" s="51" t="s">
        <v>190</v>
      </c>
      <c r="E600" s="52">
        <v>41120.041666666664</v>
      </c>
      <c r="F600" s="49">
        <v>2012</v>
      </c>
      <c r="G600" s="56" t="s">
        <v>880</v>
      </c>
      <c r="H600" s="51" t="s">
        <v>191</v>
      </c>
      <c r="I600" s="57">
        <v>670300</v>
      </c>
      <c r="J600" s="58" t="s">
        <v>981</v>
      </c>
      <c r="K600" s="51"/>
    </row>
    <row r="601" spans="1:11" ht="15.75" customHeight="1" x14ac:dyDescent="0.4">
      <c r="A601" s="47">
        <v>22868</v>
      </c>
      <c r="B601" s="47" t="s">
        <v>81</v>
      </c>
      <c r="C601" s="47" t="s">
        <v>411</v>
      </c>
      <c r="D601" s="47" t="s">
        <v>170</v>
      </c>
      <c r="E601" s="48">
        <v>41120.041666666664</v>
      </c>
      <c r="F601" s="49">
        <v>2012</v>
      </c>
      <c r="G601" s="47" t="s">
        <v>171</v>
      </c>
      <c r="H601" s="47" t="s">
        <v>179</v>
      </c>
      <c r="I601" s="50">
        <v>30000</v>
      </c>
      <c r="J601" s="47" t="s">
        <v>413</v>
      </c>
      <c r="K601" s="51" t="s">
        <v>862</v>
      </c>
    </row>
    <row r="602" spans="1:11" ht="15.75" customHeight="1" x14ac:dyDescent="0.4">
      <c r="A602" s="51">
        <v>22868</v>
      </c>
      <c r="B602" s="51" t="s">
        <v>81</v>
      </c>
      <c r="C602" s="51" t="s">
        <v>411</v>
      </c>
      <c r="D602" s="51" t="s">
        <v>170</v>
      </c>
      <c r="E602" s="52">
        <v>41120.041666666664</v>
      </c>
      <c r="F602" s="49">
        <v>2012</v>
      </c>
      <c r="G602" s="51" t="s">
        <v>171</v>
      </c>
      <c r="H602" s="51" t="s">
        <v>172</v>
      </c>
      <c r="I602" s="53">
        <v>10300</v>
      </c>
      <c r="J602" s="51" t="s">
        <v>413</v>
      </c>
      <c r="K602" s="51"/>
    </row>
    <row r="603" spans="1:11" ht="15.75" customHeight="1" x14ac:dyDescent="0.4">
      <c r="A603" s="47">
        <v>22868</v>
      </c>
      <c r="B603" s="47" t="s">
        <v>81</v>
      </c>
      <c r="C603" s="47" t="s">
        <v>411</v>
      </c>
      <c r="D603" s="47" t="s">
        <v>170</v>
      </c>
      <c r="E603" s="48">
        <v>41120.055555555555</v>
      </c>
      <c r="F603" s="49">
        <v>2012</v>
      </c>
      <c r="G603" s="47" t="s">
        <v>171</v>
      </c>
      <c r="H603" s="47" t="s">
        <v>172</v>
      </c>
      <c r="I603" s="50">
        <v>42000</v>
      </c>
      <c r="J603" s="47" t="s">
        <v>414</v>
      </c>
      <c r="K603" s="47"/>
    </row>
    <row r="604" spans="1:11" ht="15.75" customHeight="1" x14ac:dyDescent="0.4">
      <c r="A604" s="51">
        <v>22868</v>
      </c>
      <c r="B604" s="51" t="s">
        <v>16</v>
      </c>
      <c r="C604" s="51" t="s">
        <v>410</v>
      </c>
      <c r="D604" s="51" t="s">
        <v>170</v>
      </c>
      <c r="E604" s="52">
        <v>41120.136111111111</v>
      </c>
      <c r="F604" s="49">
        <v>2012</v>
      </c>
      <c r="G604" s="51" t="s">
        <v>171</v>
      </c>
      <c r="H604" s="51" t="s">
        <v>172</v>
      </c>
      <c r="I604" s="53">
        <v>157800</v>
      </c>
      <c r="J604" s="51"/>
      <c r="K604" s="51"/>
    </row>
    <row r="605" spans="1:11" ht="15.75" customHeight="1" x14ac:dyDescent="0.4">
      <c r="A605" s="47">
        <v>22868</v>
      </c>
      <c r="B605" s="47" t="s">
        <v>16</v>
      </c>
      <c r="C605" s="47" t="s">
        <v>410</v>
      </c>
      <c r="D605" s="47" t="s">
        <v>190</v>
      </c>
      <c r="E605" s="48">
        <v>41120.136111111111</v>
      </c>
      <c r="F605" s="49">
        <v>2012</v>
      </c>
      <c r="G605" s="51" t="s">
        <v>880</v>
      </c>
      <c r="H605" s="47" t="s">
        <v>191</v>
      </c>
      <c r="I605" s="50">
        <v>400000</v>
      </c>
      <c r="J605" s="47" t="s">
        <v>415</v>
      </c>
      <c r="K605" s="47"/>
    </row>
    <row r="606" spans="1:11" ht="15.75" customHeight="1" x14ac:dyDescent="0.4">
      <c r="A606" s="51">
        <v>22868</v>
      </c>
      <c r="B606" s="51" t="s">
        <v>16</v>
      </c>
      <c r="C606" s="51" t="s">
        <v>416</v>
      </c>
      <c r="D606" s="51" t="s">
        <v>170</v>
      </c>
      <c r="E606" s="52">
        <v>41120.982638888891</v>
      </c>
      <c r="F606" s="49">
        <v>2012</v>
      </c>
      <c r="G606" s="51" t="s">
        <v>194</v>
      </c>
      <c r="H606" s="51" t="s">
        <v>195</v>
      </c>
      <c r="I606" s="53">
        <v>150000</v>
      </c>
      <c r="J606" s="51" t="s">
        <v>417</v>
      </c>
      <c r="K606" s="51"/>
    </row>
    <row r="607" spans="1:11" ht="15.75" customHeight="1" x14ac:dyDescent="0.4">
      <c r="A607" s="47">
        <v>22868</v>
      </c>
      <c r="B607" s="47" t="s">
        <v>16</v>
      </c>
      <c r="C607" s="47" t="s">
        <v>416</v>
      </c>
      <c r="D607" s="47" t="s">
        <v>18</v>
      </c>
      <c r="E607" s="48">
        <v>41120.990277777775</v>
      </c>
      <c r="F607" s="49">
        <v>2012</v>
      </c>
      <c r="G607" s="47" t="s">
        <v>161</v>
      </c>
      <c r="H607" s="47"/>
      <c r="I607" s="50">
        <v>150000</v>
      </c>
      <c r="J607" s="47" t="s">
        <v>381</v>
      </c>
      <c r="K607" s="47"/>
    </row>
    <row r="608" spans="1:11" ht="15.75" customHeight="1" x14ac:dyDescent="0.4">
      <c r="A608" s="51">
        <v>22868</v>
      </c>
      <c r="B608" s="51" t="s">
        <v>16</v>
      </c>
      <c r="C608" s="51" t="s">
        <v>416</v>
      </c>
      <c r="D608" s="51" t="s">
        <v>170</v>
      </c>
      <c r="E608" s="52">
        <v>41121.145833333328</v>
      </c>
      <c r="F608" s="49">
        <v>2012</v>
      </c>
      <c r="G608" s="51" t="s">
        <v>194</v>
      </c>
      <c r="H608" s="51" t="s">
        <v>195</v>
      </c>
      <c r="I608" s="53">
        <v>200000</v>
      </c>
      <c r="J608" s="51" t="s">
        <v>417</v>
      </c>
      <c r="K608" s="51"/>
    </row>
    <row r="609" spans="1:11" ht="15.75" customHeight="1" x14ac:dyDescent="0.4">
      <c r="A609" s="47">
        <v>22868</v>
      </c>
      <c r="B609" s="47" t="s">
        <v>16</v>
      </c>
      <c r="C609" s="47" t="s">
        <v>416</v>
      </c>
      <c r="D609" s="47" t="s">
        <v>18</v>
      </c>
      <c r="E609" s="48">
        <v>41121.147916666669</v>
      </c>
      <c r="F609" s="49">
        <v>2012</v>
      </c>
      <c r="G609" s="47" t="s">
        <v>161</v>
      </c>
      <c r="H609" s="47"/>
      <c r="I609" s="50">
        <v>200000</v>
      </c>
      <c r="J609" s="47" t="s">
        <v>381</v>
      </c>
      <c r="K609" s="47"/>
    </row>
    <row r="610" spans="1:11" ht="15.75" customHeight="1" x14ac:dyDescent="0.4">
      <c r="A610" s="51">
        <v>22868</v>
      </c>
      <c r="B610" s="51" t="s">
        <v>16</v>
      </c>
      <c r="C610" s="51" t="s">
        <v>416</v>
      </c>
      <c r="D610" s="51" t="s">
        <v>170</v>
      </c>
      <c r="E610" s="52">
        <v>41121.173611111109</v>
      </c>
      <c r="F610" s="49">
        <v>2012</v>
      </c>
      <c r="G610" s="51" t="s">
        <v>194</v>
      </c>
      <c r="H610" s="51" t="s">
        <v>195</v>
      </c>
      <c r="I610" s="53">
        <v>150000</v>
      </c>
      <c r="J610" s="51" t="s">
        <v>417</v>
      </c>
      <c r="K610" s="51"/>
    </row>
    <row r="611" spans="1:11" ht="15.75" customHeight="1" x14ac:dyDescent="0.4">
      <c r="A611" s="47">
        <v>22868</v>
      </c>
      <c r="B611" s="47" t="s">
        <v>16</v>
      </c>
      <c r="C611" s="47" t="s">
        <v>416</v>
      </c>
      <c r="D611" s="47" t="s">
        <v>18</v>
      </c>
      <c r="E611" s="48">
        <v>41121.174999999996</v>
      </c>
      <c r="F611" s="49">
        <v>2012</v>
      </c>
      <c r="G611" s="47" t="s">
        <v>161</v>
      </c>
      <c r="H611" s="47"/>
      <c r="I611" s="50">
        <v>150000</v>
      </c>
      <c r="J611" s="47" t="s">
        <v>381</v>
      </c>
      <c r="K611" s="47"/>
    </row>
    <row r="612" spans="1:11" ht="15.75" customHeight="1" x14ac:dyDescent="0.4">
      <c r="A612" s="51">
        <v>22868</v>
      </c>
      <c r="B612" s="51" t="s">
        <v>16</v>
      </c>
      <c r="C612" s="51" t="s">
        <v>416</v>
      </c>
      <c r="D612" s="51" t="s">
        <v>18</v>
      </c>
      <c r="E612" s="52">
        <v>41121.211111111108</v>
      </c>
      <c r="F612" s="49">
        <v>2012</v>
      </c>
      <c r="G612" s="51" t="s">
        <v>161</v>
      </c>
      <c r="H612" s="51"/>
      <c r="I612" s="53">
        <v>60000</v>
      </c>
      <c r="J612" s="51" t="s">
        <v>381</v>
      </c>
      <c r="K612" s="51"/>
    </row>
    <row r="613" spans="1:11" ht="15.75" customHeight="1" x14ac:dyDescent="0.4">
      <c r="A613" s="47">
        <v>22868</v>
      </c>
      <c r="B613" s="47" t="s">
        <v>16</v>
      </c>
      <c r="C613" s="47" t="s">
        <v>416</v>
      </c>
      <c r="D613" s="47" t="s">
        <v>18</v>
      </c>
      <c r="E613" s="48">
        <v>41121.231249999997</v>
      </c>
      <c r="F613" s="49">
        <v>2012</v>
      </c>
      <c r="G613" s="47" t="s">
        <v>161</v>
      </c>
      <c r="H613" s="47"/>
      <c r="I613" s="50">
        <v>150000</v>
      </c>
      <c r="J613" s="47" t="s">
        <v>381</v>
      </c>
      <c r="K613" s="47"/>
    </row>
    <row r="614" spans="1:11" ht="15.75" customHeight="1" x14ac:dyDescent="0.4">
      <c r="A614" s="51">
        <v>22868</v>
      </c>
      <c r="B614" s="51" t="s">
        <v>81</v>
      </c>
      <c r="C614" s="51" t="s">
        <v>418</v>
      </c>
      <c r="D614" s="51" t="s">
        <v>18</v>
      </c>
      <c r="E614" s="52">
        <v>41121.836805555555</v>
      </c>
      <c r="F614" s="49">
        <v>2012</v>
      </c>
      <c r="G614" s="51" t="s">
        <v>174</v>
      </c>
      <c r="H614" s="51"/>
      <c r="I614" s="53">
        <v>300000</v>
      </c>
      <c r="J614" s="51" t="s">
        <v>184</v>
      </c>
      <c r="K614" s="51"/>
    </row>
    <row r="615" spans="1:11" ht="15.75" customHeight="1" x14ac:dyDescent="0.4">
      <c r="A615" s="47">
        <v>22868</v>
      </c>
      <c r="B615" s="47" t="s">
        <v>81</v>
      </c>
      <c r="C615" s="47" t="s">
        <v>418</v>
      </c>
      <c r="D615" s="47" t="s">
        <v>170</v>
      </c>
      <c r="E615" s="48">
        <v>41121.836805555555</v>
      </c>
      <c r="F615" s="49">
        <v>2012</v>
      </c>
      <c r="G615" s="47" t="s">
        <v>194</v>
      </c>
      <c r="H615" s="47" t="s">
        <v>172</v>
      </c>
      <c r="I615" s="50">
        <v>300000</v>
      </c>
      <c r="J615" s="47" t="s">
        <v>367</v>
      </c>
      <c r="K615" s="47"/>
    </row>
    <row r="616" spans="1:11" ht="15.75" customHeight="1" x14ac:dyDescent="0.4">
      <c r="A616" s="51">
        <v>22868</v>
      </c>
      <c r="B616" s="51" t="s">
        <v>81</v>
      </c>
      <c r="C616" s="51" t="s">
        <v>418</v>
      </c>
      <c r="D616" s="51" t="s">
        <v>170</v>
      </c>
      <c r="E616" s="52">
        <v>41122.270138888889</v>
      </c>
      <c r="F616" s="49">
        <v>2012</v>
      </c>
      <c r="G616" s="51" t="s">
        <v>171</v>
      </c>
      <c r="H616" s="51" t="s">
        <v>172</v>
      </c>
      <c r="I616" s="53">
        <v>13850</v>
      </c>
      <c r="J616" s="51" t="s">
        <v>182</v>
      </c>
      <c r="K616" s="51"/>
    </row>
    <row r="617" spans="1:11" ht="15.75" customHeight="1" x14ac:dyDescent="0.4">
      <c r="A617" s="47">
        <v>22868</v>
      </c>
      <c r="B617" s="47" t="s">
        <v>81</v>
      </c>
      <c r="C617" s="47" t="s">
        <v>418</v>
      </c>
      <c r="D617" s="47" t="s">
        <v>190</v>
      </c>
      <c r="E617" s="48">
        <v>41122.270138888889</v>
      </c>
      <c r="F617" s="49">
        <v>2012</v>
      </c>
      <c r="G617" s="56" t="s">
        <v>881</v>
      </c>
      <c r="H617" s="47" t="s">
        <v>191</v>
      </c>
      <c r="I617" s="57">
        <v>300000</v>
      </c>
      <c r="J617" s="58" t="s">
        <v>982</v>
      </c>
      <c r="K617" s="47"/>
    </row>
    <row r="618" spans="1:11" ht="15.75" customHeight="1" x14ac:dyDescent="0.4">
      <c r="A618" s="47"/>
      <c r="B618" s="47" t="s">
        <v>81</v>
      </c>
      <c r="C618" s="47" t="s">
        <v>418</v>
      </c>
      <c r="D618" s="47" t="s">
        <v>190</v>
      </c>
      <c r="E618" s="48">
        <v>41122.270138888889</v>
      </c>
      <c r="F618" s="49">
        <v>2012</v>
      </c>
      <c r="G618" s="56" t="s">
        <v>880</v>
      </c>
      <c r="H618" s="47" t="s">
        <v>191</v>
      </c>
      <c r="I618" s="57">
        <v>243850</v>
      </c>
      <c r="J618" s="58" t="s">
        <v>982</v>
      </c>
      <c r="K618" s="47"/>
    </row>
    <row r="619" spans="1:11" ht="15.75" customHeight="1" x14ac:dyDescent="0.4">
      <c r="A619" s="51">
        <v>22868</v>
      </c>
      <c r="B619" s="51" t="s">
        <v>81</v>
      </c>
      <c r="C619" s="51" t="s">
        <v>420</v>
      </c>
      <c r="D619" s="51" t="s">
        <v>170</v>
      </c>
      <c r="E619" s="52">
        <v>41122.822916666664</v>
      </c>
      <c r="F619" s="49">
        <v>2012</v>
      </c>
      <c r="G619" s="51" t="s">
        <v>194</v>
      </c>
      <c r="H619" s="51" t="s">
        <v>172</v>
      </c>
      <c r="I619" s="53">
        <v>300000</v>
      </c>
      <c r="J619" s="51" t="s">
        <v>405</v>
      </c>
      <c r="K619" s="51"/>
    </row>
    <row r="620" spans="1:11" ht="15.75" customHeight="1" x14ac:dyDescent="0.4">
      <c r="A620" s="47">
        <v>22868</v>
      </c>
      <c r="B620" s="47" t="s">
        <v>81</v>
      </c>
      <c r="C620" s="47" t="s">
        <v>420</v>
      </c>
      <c r="D620" s="47" t="s">
        <v>18</v>
      </c>
      <c r="E620" s="48">
        <v>41122.822916666664</v>
      </c>
      <c r="F620" s="49">
        <v>2012</v>
      </c>
      <c r="G620" s="47" t="s">
        <v>174</v>
      </c>
      <c r="H620" s="47"/>
      <c r="I620" s="50">
        <v>300000</v>
      </c>
      <c r="J620" s="47" t="s">
        <v>184</v>
      </c>
      <c r="K620" s="47"/>
    </row>
    <row r="621" spans="1:11" ht="15.75" customHeight="1" x14ac:dyDescent="0.4">
      <c r="A621" s="51">
        <v>22868</v>
      </c>
      <c r="B621" s="51" t="s">
        <v>81</v>
      </c>
      <c r="C621" s="51" t="s">
        <v>420</v>
      </c>
      <c r="D621" s="51" t="s">
        <v>18</v>
      </c>
      <c r="E621" s="52">
        <v>41122.973611111112</v>
      </c>
      <c r="F621" s="49">
        <v>2012</v>
      </c>
      <c r="G621" s="51" t="s">
        <v>174</v>
      </c>
      <c r="H621" s="51"/>
      <c r="I621" s="53">
        <v>200000</v>
      </c>
      <c r="J621" s="51" t="s">
        <v>184</v>
      </c>
      <c r="K621" s="51"/>
    </row>
    <row r="622" spans="1:11" ht="15.75" customHeight="1" x14ac:dyDescent="0.4">
      <c r="A622" s="47">
        <v>22868</v>
      </c>
      <c r="B622" s="47" t="s">
        <v>81</v>
      </c>
      <c r="C622" s="47" t="s">
        <v>420</v>
      </c>
      <c r="D622" s="47" t="s">
        <v>170</v>
      </c>
      <c r="E622" s="48">
        <v>41122.973611111112</v>
      </c>
      <c r="F622" s="49">
        <v>2012</v>
      </c>
      <c r="G622" s="47" t="s">
        <v>194</v>
      </c>
      <c r="H622" s="47" t="s">
        <v>172</v>
      </c>
      <c r="I622" s="50">
        <v>200000</v>
      </c>
      <c r="J622" s="47" t="s">
        <v>405</v>
      </c>
      <c r="K622" s="47"/>
    </row>
    <row r="623" spans="1:11" ht="15.75" customHeight="1" x14ac:dyDescent="0.4">
      <c r="A623" s="51">
        <v>22868</v>
      </c>
      <c r="B623" s="51" t="s">
        <v>81</v>
      </c>
      <c r="C623" s="51" t="s">
        <v>420</v>
      </c>
      <c r="D623" s="51" t="s">
        <v>170</v>
      </c>
      <c r="E623" s="52">
        <v>41123.063194444439</v>
      </c>
      <c r="F623" s="49">
        <v>2012</v>
      </c>
      <c r="G623" s="51" t="s">
        <v>194</v>
      </c>
      <c r="H623" s="51" t="s">
        <v>172</v>
      </c>
      <c r="I623" s="53">
        <v>300000</v>
      </c>
      <c r="J623" s="51" t="s">
        <v>405</v>
      </c>
      <c r="K623" s="51"/>
    </row>
    <row r="624" spans="1:11" ht="15.75" customHeight="1" x14ac:dyDescent="0.4">
      <c r="A624" s="47">
        <v>22868</v>
      </c>
      <c r="B624" s="47" t="s">
        <v>81</v>
      </c>
      <c r="C624" s="47" t="s">
        <v>420</v>
      </c>
      <c r="D624" s="47" t="s">
        <v>18</v>
      </c>
      <c r="E624" s="48">
        <v>41123.063194444439</v>
      </c>
      <c r="F624" s="49">
        <v>2012</v>
      </c>
      <c r="G624" s="47" t="s">
        <v>174</v>
      </c>
      <c r="H624" s="47"/>
      <c r="I624" s="50">
        <v>300000</v>
      </c>
      <c r="J624" s="47" t="s">
        <v>184</v>
      </c>
      <c r="K624" s="47"/>
    </row>
    <row r="625" spans="1:11" ht="15.75" customHeight="1" x14ac:dyDescent="0.4">
      <c r="A625" s="51">
        <v>22868</v>
      </c>
      <c r="B625" s="51" t="s">
        <v>81</v>
      </c>
      <c r="C625" s="51" t="s">
        <v>420</v>
      </c>
      <c r="D625" s="51" t="s">
        <v>170</v>
      </c>
      <c r="E625" s="52">
        <v>41123.267361111109</v>
      </c>
      <c r="F625" s="49">
        <v>2012</v>
      </c>
      <c r="G625" s="51" t="s">
        <v>171</v>
      </c>
      <c r="H625" s="51" t="s">
        <v>172</v>
      </c>
      <c r="I625" s="53">
        <v>2700</v>
      </c>
      <c r="J625" s="51" t="s">
        <v>182</v>
      </c>
      <c r="K625" s="51"/>
    </row>
    <row r="626" spans="1:11" ht="15.75" customHeight="1" x14ac:dyDescent="0.4">
      <c r="A626" s="47">
        <v>22868</v>
      </c>
      <c r="B626" s="47" t="s">
        <v>81</v>
      </c>
      <c r="C626" s="47" t="s">
        <v>420</v>
      </c>
      <c r="D626" s="47" t="s">
        <v>190</v>
      </c>
      <c r="E626" s="48">
        <v>41123.267361111109</v>
      </c>
      <c r="F626" s="49">
        <v>2012</v>
      </c>
      <c r="G626" s="54" t="s">
        <v>881</v>
      </c>
      <c r="H626" s="47" t="s">
        <v>191</v>
      </c>
      <c r="I626" s="50">
        <v>230000</v>
      </c>
      <c r="J626" s="47" t="s">
        <v>421</v>
      </c>
      <c r="K626" s="47"/>
    </row>
    <row r="627" spans="1:11" ht="15.75" customHeight="1" x14ac:dyDescent="0.4">
      <c r="A627" s="51">
        <v>22868</v>
      </c>
      <c r="B627" s="51" t="s">
        <v>81</v>
      </c>
      <c r="C627" s="51" t="s">
        <v>422</v>
      </c>
      <c r="D627" s="51" t="s">
        <v>170</v>
      </c>
      <c r="E627" s="52">
        <v>41123.990277777775</v>
      </c>
      <c r="F627" s="49">
        <v>2012</v>
      </c>
      <c r="G627" s="51" t="s">
        <v>194</v>
      </c>
      <c r="H627" s="51" t="s">
        <v>172</v>
      </c>
      <c r="I627" s="53">
        <v>660000</v>
      </c>
      <c r="J627" s="51" t="s">
        <v>405</v>
      </c>
      <c r="K627" s="51"/>
    </row>
    <row r="628" spans="1:11" ht="15.75" customHeight="1" x14ac:dyDescent="0.4">
      <c r="A628" s="47">
        <v>22868</v>
      </c>
      <c r="B628" s="47" t="s">
        <v>81</v>
      </c>
      <c r="C628" s="47" t="s">
        <v>422</v>
      </c>
      <c r="D628" s="47" t="s">
        <v>18</v>
      </c>
      <c r="E628" s="48">
        <v>41123.990277777775</v>
      </c>
      <c r="F628" s="49">
        <v>2012</v>
      </c>
      <c r="G628" s="47" t="s">
        <v>174</v>
      </c>
      <c r="H628" s="47"/>
      <c r="I628" s="50">
        <v>660000</v>
      </c>
      <c r="J628" s="47" t="s">
        <v>184</v>
      </c>
      <c r="K628" s="47"/>
    </row>
    <row r="629" spans="1:11" ht="15.75" customHeight="1" x14ac:dyDescent="0.4">
      <c r="A629" s="51">
        <v>22868</v>
      </c>
      <c r="B629" s="51" t="s">
        <v>81</v>
      </c>
      <c r="C629" s="51" t="s">
        <v>422</v>
      </c>
      <c r="D629" s="51" t="s">
        <v>190</v>
      </c>
      <c r="E629" s="52">
        <v>41124</v>
      </c>
      <c r="F629" s="49">
        <v>2012</v>
      </c>
      <c r="G629" s="55" t="s">
        <v>881</v>
      </c>
      <c r="H629" s="51" t="s">
        <v>191</v>
      </c>
      <c r="I629" s="53">
        <v>380000</v>
      </c>
      <c r="J629" s="51" t="s">
        <v>423</v>
      </c>
      <c r="K629" s="51"/>
    </row>
    <row r="630" spans="1:11" ht="15.75" customHeight="1" x14ac:dyDescent="0.4">
      <c r="A630" s="47">
        <v>22868</v>
      </c>
      <c r="B630" s="47" t="s">
        <v>81</v>
      </c>
      <c r="C630" s="47" t="s">
        <v>422</v>
      </c>
      <c r="D630" s="47" t="s">
        <v>18</v>
      </c>
      <c r="E630" s="48">
        <v>41124.06527777778</v>
      </c>
      <c r="F630" s="49">
        <v>2012</v>
      </c>
      <c r="G630" s="47" t="s">
        <v>174</v>
      </c>
      <c r="H630" s="47"/>
      <c r="I630" s="50">
        <v>180000</v>
      </c>
      <c r="J630" s="47" t="s">
        <v>184</v>
      </c>
      <c r="K630" s="47"/>
    </row>
    <row r="631" spans="1:11" ht="15.75" customHeight="1" x14ac:dyDescent="0.4">
      <c r="A631" s="51">
        <v>22868</v>
      </c>
      <c r="B631" s="51" t="s">
        <v>81</v>
      </c>
      <c r="C631" s="51" t="s">
        <v>422</v>
      </c>
      <c r="D631" s="51" t="s">
        <v>170</v>
      </c>
      <c r="E631" s="52">
        <v>41124.06527777778</v>
      </c>
      <c r="F631" s="49">
        <v>2012</v>
      </c>
      <c r="G631" s="51" t="s">
        <v>194</v>
      </c>
      <c r="H631" s="51" t="s">
        <v>172</v>
      </c>
      <c r="I631" s="53">
        <v>180000</v>
      </c>
      <c r="J631" s="51" t="s">
        <v>405</v>
      </c>
      <c r="K631" s="51"/>
    </row>
    <row r="632" spans="1:11" ht="15.75" customHeight="1" x14ac:dyDescent="0.4">
      <c r="A632" s="47">
        <v>22868</v>
      </c>
      <c r="B632" s="47" t="s">
        <v>81</v>
      </c>
      <c r="C632" s="47" t="s">
        <v>422</v>
      </c>
      <c r="D632" s="47" t="s">
        <v>170</v>
      </c>
      <c r="E632" s="48">
        <v>41124.197222222218</v>
      </c>
      <c r="F632" s="49">
        <v>2012</v>
      </c>
      <c r="G632" s="47" t="s">
        <v>194</v>
      </c>
      <c r="H632" s="47" t="s">
        <v>172</v>
      </c>
      <c r="I632" s="50">
        <v>200000</v>
      </c>
      <c r="J632" s="47" t="s">
        <v>405</v>
      </c>
      <c r="K632" s="47"/>
    </row>
    <row r="633" spans="1:11" ht="15.75" customHeight="1" x14ac:dyDescent="0.4">
      <c r="A633" s="51">
        <v>22868</v>
      </c>
      <c r="B633" s="51" t="s">
        <v>81</v>
      </c>
      <c r="C633" s="51" t="s">
        <v>422</v>
      </c>
      <c r="D633" s="51" t="s">
        <v>18</v>
      </c>
      <c r="E633" s="52">
        <v>41124.197222222218</v>
      </c>
      <c r="F633" s="49">
        <v>2012</v>
      </c>
      <c r="G633" s="51" t="s">
        <v>174</v>
      </c>
      <c r="H633" s="51"/>
      <c r="I633" s="53">
        <v>200000</v>
      </c>
      <c r="J633" s="51" t="s">
        <v>184</v>
      </c>
      <c r="K633" s="51"/>
    </row>
    <row r="634" spans="1:11" ht="15.75" customHeight="1" x14ac:dyDescent="0.4">
      <c r="A634" s="47">
        <v>22868</v>
      </c>
      <c r="B634" s="47" t="s">
        <v>81</v>
      </c>
      <c r="C634" s="47" t="s">
        <v>422</v>
      </c>
      <c r="D634" s="47" t="s">
        <v>190</v>
      </c>
      <c r="E634" s="48">
        <v>41124.297916666663</v>
      </c>
      <c r="F634" s="49">
        <v>2012</v>
      </c>
      <c r="G634" s="54" t="s">
        <v>881</v>
      </c>
      <c r="H634" s="47" t="s">
        <v>191</v>
      </c>
      <c r="I634" s="50">
        <v>173100</v>
      </c>
      <c r="J634" s="47" t="s">
        <v>423</v>
      </c>
      <c r="K634" s="47"/>
    </row>
    <row r="635" spans="1:11" ht="15.75" customHeight="1" x14ac:dyDescent="0.4">
      <c r="A635" s="51">
        <v>22868</v>
      </c>
      <c r="B635" s="51" t="s">
        <v>81</v>
      </c>
      <c r="C635" s="51" t="s">
        <v>424</v>
      </c>
      <c r="D635" s="51" t="s">
        <v>18</v>
      </c>
      <c r="E635" s="52">
        <v>41124.850694444445</v>
      </c>
      <c r="F635" s="49">
        <v>2012</v>
      </c>
      <c r="G635" s="51" t="s">
        <v>174</v>
      </c>
      <c r="H635" s="51"/>
      <c r="I635" s="53">
        <v>173100</v>
      </c>
      <c r="J635" s="51" t="s">
        <v>184</v>
      </c>
      <c r="K635" s="51"/>
    </row>
    <row r="636" spans="1:11" ht="15.75" customHeight="1" x14ac:dyDescent="0.4">
      <c r="A636" s="47">
        <v>22868</v>
      </c>
      <c r="B636" s="47" t="s">
        <v>81</v>
      </c>
      <c r="C636" s="47" t="s">
        <v>424</v>
      </c>
      <c r="D636" s="47" t="s">
        <v>18</v>
      </c>
      <c r="E636" s="48">
        <v>41124.986111111109</v>
      </c>
      <c r="F636" s="49">
        <v>2012</v>
      </c>
      <c r="G636" s="47" t="s">
        <v>174</v>
      </c>
      <c r="H636" s="47"/>
      <c r="I636" s="50">
        <v>58600</v>
      </c>
      <c r="J636" s="47" t="s">
        <v>184</v>
      </c>
      <c r="K636" s="47"/>
    </row>
    <row r="637" spans="1:11" ht="15.75" customHeight="1" x14ac:dyDescent="0.4">
      <c r="A637" s="51">
        <v>22868</v>
      </c>
      <c r="B637" s="51" t="s">
        <v>81</v>
      </c>
      <c r="C637" s="51" t="s">
        <v>424</v>
      </c>
      <c r="D637" s="51" t="s">
        <v>170</v>
      </c>
      <c r="E637" s="52">
        <v>41125.12777777778</v>
      </c>
      <c r="F637" s="49">
        <v>2012</v>
      </c>
      <c r="G637" s="51" t="s">
        <v>171</v>
      </c>
      <c r="H637" s="51" t="s">
        <v>172</v>
      </c>
      <c r="I637" s="53">
        <v>250</v>
      </c>
      <c r="J637" s="51" t="s">
        <v>184</v>
      </c>
      <c r="K637" s="51"/>
    </row>
    <row r="638" spans="1:11" ht="15.75" customHeight="1" x14ac:dyDescent="0.4">
      <c r="A638" s="47">
        <v>22868</v>
      </c>
      <c r="B638" s="47" t="s">
        <v>81</v>
      </c>
      <c r="C638" s="47" t="s">
        <v>425</v>
      </c>
      <c r="D638" s="47" t="s">
        <v>18</v>
      </c>
      <c r="E638" s="48">
        <v>41126.026388888888</v>
      </c>
      <c r="F638" s="49">
        <v>2012</v>
      </c>
      <c r="G638" s="47" t="s">
        <v>174</v>
      </c>
      <c r="H638" s="47"/>
      <c r="I638" s="50">
        <v>30000</v>
      </c>
      <c r="J638" s="47" t="s">
        <v>184</v>
      </c>
      <c r="K638" s="47"/>
    </row>
    <row r="639" spans="1:11" ht="15.75" customHeight="1" x14ac:dyDescent="0.4">
      <c r="A639" s="51">
        <v>22868</v>
      </c>
      <c r="B639" s="51" t="s">
        <v>81</v>
      </c>
      <c r="C639" s="51" t="s">
        <v>425</v>
      </c>
      <c r="D639" s="51" t="s">
        <v>18</v>
      </c>
      <c r="E639" s="52">
        <v>41126.038194444445</v>
      </c>
      <c r="F639" s="49">
        <v>2012</v>
      </c>
      <c r="G639" s="51" t="s">
        <v>174</v>
      </c>
      <c r="H639" s="51"/>
      <c r="I639" s="53">
        <v>200000</v>
      </c>
      <c r="J639" s="51" t="s">
        <v>184</v>
      </c>
      <c r="K639" s="51"/>
    </row>
    <row r="640" spans="1:11" ht="15.75" customHeight="1" x14ac:dyDescent="0.4">
      <c r="A640" s="47">
        <v>22868</v>
      </c>
      <c r="B640" s="47" t="s">
        <v>81</v>
      </c>
      <c r="C640" s="47" t="s">
        <v>425</v>
      </c>
      <c r="D640" s="47" t="s">
        <v>18</v>
      </c>
      <c r="E640" s="48">
        <v>41126.111111111109</v>
      </c>
      <c r="F640" s="49">
        <v>2012</v>
      </c>
      <c r="G640" s="47" t="s">
        <v>174</v>
      </c>
      <c r="H640" s="47"/>
      <c r="I640" s="50">
        <v>20000</v>
      </c>
      <c r="J640" s="47" t="s">
        <v>184</v>
      </c>
      <c r="K640" s="47"/>
    </row>
    <row r="641" spans="1:11" ht="15.75" customHeight="1" x14ac:dyDescent="0.4">
      <c r="A641" s="51">
        <v>22868</v>
      </c>
      <c r="B641" s="51" t="s">
        <v>16</v>
      </c>
      <c r="C641" s="51" t="s">
        <v>426</v>
      </c>
      <c r="D641" s="51" t="s">
        <v>18</v>
      </c>
      <c r="E641" s="52">
        <v>41127.030555555553</v>
      </c>
      <c r="F641" s="49">
        <v>2012</v>
      </c>
      <c r="G641" s="51" t="s">
        <v>161</v>
      </c>
      <c r="H641" s="51"/>
      <c r="I641" s="53">
        <v>90000</v>
      </c>
      <c r="J641" s="51" t="s">
        <v>381</v>
      </c>
      <c r="K641" s="51"/>
    </row>
    <row r="642" spans="1:11" ht="15.75" customHeight="1" x14ac:dyDescent="0.4">
      <c r="A642" s="47">
        <v>22868</v>
      </c>
      <c r="B642" s="47" t="s">
        <v>16</v>
      </c>
      <c r="C642" s="47" t="s">
        <v>427</v>
      </c>
      <c r="D642" s="47" t="s">
        <v>18</v>
      </c>
      <c r="E642" s="48">
        <v>41127.974305555552</v>
      </c>
      <c r="F642" s="49">
        <v>2012</v>
      </c>
      <c r="G642" s="47" t="s">
        <v>161</v>
      </c>
      <c r="H642" s="47"/>
      <c r="I642" s="50">
        <v>200000</v>
      </c>
      <c r="J642" s="47" t="s">
        <v>381</v>
      </c>
      <c r="K642" s="47"/>
    </row>
    <row r="643" spans="1:11" ht="15.75" customHeight="1" x14ac:dyDescent="0.4">
      <c r="A643" s="51">
        <v>22868</v>
      </c>
      <c r="B643" s="51" t="s">
        <v>16</v>
      </c>
      <c r="C643" s="51" t="s">
        <v>428</v>
      </c>
      <c r="D643" s="51" t="s">
        <v>18</v>
      </c>
      <c r="E643" s="52">
        <v>41129.075694444444</v>
      </c>
      <c r="F643" s="49">
        <v>2012</v>
      </c>
      <c r="G643" s="51" t="s">
        <v>161</v>
      </c>
      <c r="H643" s="51"/>
      <c r="I643" s="53">
        <v>148750</v>
      </c>
      <c r="J643" s="51" t="s">
        <v>381</v>
      </c>
      <c r="K643" s="51"/>
    </row>
    <row r="644" spans="1:11" ht="15.75" customHeight="1" x14ac:dyDescent="0.4">
      <c r="A644" s="47">
        <v>22868</v>
      </c>
      <c r="B644" s="47" t="s">
        <v>16</v>
      </c>
      <c r="C644" s="47" t="s">
        <v>428</v>
      </c>
      <c r="D644" s="47" t="s">
        <v>170</v>
      </c>
      <c r="E644" s="48">
        <v>41129.259027777778</v>
      </c>
      <c r="F644" s="49">
        <v>2012</v>
      </c>
      <c r="G644" s="47" t="s">
        <v>171</v>
      </c>
      <c r="H644" s="47" t="s">
        <v>172</v>
      </c>
      <c r="I644" s="50">
        <v>13400</v>
      </c>
      <c r="J644" s="47"/>
      <c r="K644" s="47"/>
    </row>
    <row r="645" spans="1:11" ht="15.75" customHeight="1" x14ac:dyDescent="0.4">
      <c r="A645" s="51">
        <v>22868</v>
      </c>
      <c r="B645" s="51" t="s">
        <v>16</v>
      </c>
      <c r="C645" s="51" t="s">
        <v>429</v>
      </c>
      <c r="D645" s="51" t="s">
        <v>18</v>
      </c>
      <c r="E645" s="52">
        <v>41184.918749999997</v>
      </c>
      <c r="F645" s="49">
        <v>2012</v>
      </c>
      <c r="G645" s="51" t="s">
        <v>161</v>
      </c>
      <c r="H645" s="51"/>
      <c r="I645" s="53">
        <v>200000</v>
      </c>
      <c r="J645" s="51" t="s">
        <v>381</v>
      </c>
      <c r="K645" s="51"/>
    </row>
    <row r="646" spans="1:11" ht="15.75" customHeight="1" x14ac:dyDescent="0.4">
      <c r="A646" s="47">
        <v>22868</v>
      </c>
      <c r="B646" s="47" t="s">
        <v>81</v>
      </c>
      <c r="C646" s="47" t="s">
        <v>430</v>
      </c>
      <c r="D646" s="47" t="s">
        <v>18</v>
      </c>
      <c r="E646" s="48">
        <v>41185.964583333334</v>
      </c>
      <c r="F646" s="49">
        <v>2012</v>
      </c>
      <c r="G646" s="47" t="s">
        <v>174</v>
      </c>
      <c r="H646" s="47"/>
      <c r="I646" s="50">
        <v>199925</v>
      </c>
      <c r="J646" s="47" t="s">
        <v>184</v>
      </c>
      <c r="K646" s="47"/>
    </row>
    <row r="647" spans="1:11" ht="15.75" customHeight="1" x14ac:dyDescent="0.4">
      <c r="A647" s="51">
        <v>22868</v>
      </c>
      <c r="B647" s="51" t="s">
        <v>81</v>
      </c>
      <c r="C647" s="51" t="s">
        <v>430</v>
      </c>
      <c r="D647" s="51" t="s">
        <v>18</v>
      </c>
      <c r="E647" s="52">
        <v>41186.056944444441</v>
      </c>
      <c r="F647" s="49">
        <v>2012</v>
      </c>
      <c r="G647" s="51" t="s">
        <v>174</v>
      </c>
      <c r="H647" s="51"/>
      <c r="I647" s="53">
        <v>18000</v>
      </c>
      <c r="J647" s="51" t="s">
        <v>184</v>
      </c>
      <c r="K647" s="51"/>
    </row>
    <row r="648" spans="1:11" ht="15.75" customHeight="1" x14ac:dyDescent="0.4">
      <c r="A648" s="47">
        <v>22868</v>
      </c>
      <c r="B648" s="47" t="s">
        <v>16</v>
      </c>
      <c r="C648" s="47" t="s">
        <v>431</v>
      </c>
      <c r="D648" s="47" t="s">
        <v>18</v>
      </c>
      <c r="E648" s="48">
        <v>41186.94027777778</v>
      </c>
      <c r="F648" s="49">
        <v>2012</v>
      </c>
      <c r="G648" s="47" t="s">
        <v>161</v>
      </c>
      <c r="H648" s="47"/>
      <c r="I648" s="50">
        <v>100000</v>
      </c>
      <c r="J648" s="47" t="s">
        <v>381</v>
      </c>
      <c r="K648" s="47"/>
    </row>
    <row r="649" spans="1:11" ht="15.75" customHeight="1" x14ac:dyDescent="0.4">
      <c r="A649" s="51">
        <v>22868</v>
      </c>
      <c r="B649" s="51" t="s">
        <v>16</v>
      </c>
      <c r="C649" s="51" t="s">
        <v>431</v>
      </c>
      <c r="D649" s="51" t="s">
        <v>18</v>
      </c>
      <c r="E649" s="52">
        <v>41186.956944444442</v>
      </c>
      <c r="F649" s="49">
        <v>2012</v>
      </c>
      <c r="G649" s="51" t="s">
        <v>161</v>
      </c>
      <c r="H649" s="51"/>
      <c r="I649" s="53">
        <v>100000</v>
      </c>
      <c r="J649" s="51" t="s">
        <v>381</v>
      </c>
      <c r="K649" s="51"/>
    </row>
    <row r="650" spans="1:11" ht="15.75" customHeight="1" x14ac:dyDescent="0.4">
      <c r="A650" s="47">
        <v>22868</v>
      </c>
      <c r="B650" s="47" t="s">
        <v>16</v>
      </c>
      <c r="C650" s="47" t="s">
        <v>431</v>
      </c>
      <c r="D650" s="47" t="s">
        <v>170</v>
      </c>
      <c r="E650" s="48">
        <v>41187.119444444441</v>
      </c>
      <c r="F650" s="49">
        <v>2012</v>
      </c>
      <c r="G650" s="47" t="s">
        <v>171</v>
      </c>
      <c r="H650" s="47" t="s">
        <v>172</v>
      </c>
      <c r="I650" s="50">
        <v>69800</v>
      </c>
      <c r="J650" s="47"/>
      <c r="K650" s="47"/>
    </row>
    <row r="651" spans="1:11" ht="15.75" customHeight="1" x14ac:dyDescent="0.4">
      <c r="A651" s="51">
        <v>22868</v>
      </c>
      <c r="B651" s="51" t="s">
        <v>16</v>
      </c>
      <c r="C651" s="51" t="s">
        <v>432</v>
      </c>
      <c r="D651" s="51" t="s">
        <v>170</v>
      </c>
      <c r="E651" s="52">
        <v>41188.034722222219</v>
      </c>
      <c r="F651" s="49">
        <v>2012</v>
      </c>
      <c r="G651" s="51" t="s">
        <v>171</v>
      </c>
      <c r="H651" s="51" t="s">
        <v>172</v>
      </c>
      <c r="I651" s="53">
        <v>382300</v>
      </c>
      <c r="J651" s="51"/>
      <c r="K651" s="51"/>
    </row>
    <row r="652" spans="1:11" ht="15.75" customHeight="1" x14ac:dyDescent="0.4">
      <c r="A652" s="47">
        <v>22868</v>
      </c>
      <c r="B652" s="47" t="s">
        <v>16</v>
      </c>
      <c r="C652" s="47" t="s">
        <v>432</v>
      </c>
      <c r="D652" s="47" t="s">
        <v>18</v>
      </c>
      <c r="E652" s="48">
        <v>41188.207638888889</v>
      </c>
      <c r="F652" s="49">
        <v>2012</v>
      </c>
      <c r="G652" s="47" t="s">
        <v>161</v>
      </c>
      <c r="H652" s="47"/>
      <c r="I652" s="50">
        <v>180000</v>
      </c>
      <c r="J652" s="47" t="s">
        <v>381</v>
      </c>
      <c r="K652" s="47"/>
    </row>
    <row r="653" spans="1:11" ht="15.75" customHeight="1" x14ac:dyDescent="0.4">
      <c r="A653" s="51">
        <v>22868</v>
      </c>
      <c r="B653" s="51" t="s">
        <v>16</v>
      </c>
      <c r="C653" s="51" t="s">
        <v>433</v>
      </c>
      <c r="D653" s="51" t="s">
        <v>18</v>
      </c>
      <c r="E653" s="52">
        <v>41188.988194444442</v>
      </c>
      <c r="F653" s="49">
        <v>2012</v>
      </c>
      <c r="G653" s="51" t="s">
        <v>161</v>
      </c>
      <c r="H653" s="51"/>
      <c r="I653" s="53">
        <v>100000</v>
      </c>
      <c r="J653" s="51" t="s">
        <v>381</v>
      </c>
      <c r="K653" s="51"/>
    </row>
    <row r="654" spans="1:11" ht="15.75" customHeight="1" x14ac:dyDescent="0.4">
      <c r="A654" s="47">
        <v>22868</v>
      </c>
      <c r="B654" s="47" t="s">
        <v>81</v>
      </c>
      <c r="C654" s="47" t="s">
        <v>434</v>
      </c>
      <c r="D654" s="47" t="s">
        <v>18</v>
      </c>
      <c r="E654" s="48">
        <v>41191.979166666664</v>
      </c>
      <c r="F654" s="49">
        <v>2012</v>
      </c>
      <c r="G654" s="47" t="s">
        <v>174</v>
      </c>
      <c r="H654" s="47"/>
      <c r="I654" s="50">
        <v>200090</v>
      </c>
      <c r="J654" s="47" t="s">
        <v>184</v>
      </c>
      <c r="K654" s="47"/>
    </row>
    <row r="655" spans="1:11" ht="15.75" customHeight="1" x14ac:dyDescent="0.4">
      <c r="A655" s="51">
        <v>22868</v>
      </c>
      <c r="B655" s="51" t="s">
        <v>81</v>
      </c>
      <c r="C655" s="51" t="s">
        <v>434</v>
      </c>
      <c r="D655" s="51" t="s">
        <v>18</v>
      </c>
      <c r="E655" s="52">
        <v>41192.100694444445</v>
      </c>
      <c r="F655" s="49">
        <v>2012</v>
      </c>
      <c r="G655" s="51" t="s">
        <v>174</v>
      </c>
      <c r="H655" s="51"/>
      <c r="I655" s="53">
        <v>20000</v>
      </c>
      <c r="J655" s="51" t="s">
        <v>184</v>
      </c>
      <c r="K655" s="51"/>
    </row>
    <row r="656" spans="1:11" ht="15.75" customHeight="1" x14ac:dyDescent="0.4">
      <c r="A656" s="47">
        <v>22868</v>
      </c>
      <c r="B656" s="47" t="s">
        <v>81</v>
      </c>
      <c r="C656" s="47" t="s">
        <v>435</v>
      </c>
      <c r="D656" s="47" t="s">
        <v>18</v>
      </c>
      <c r="E656" s="48">
        <v>41192.986111111109</v>
      </c>
      <c r="F656" s="49">
        <v>2012</v>
      </c>
      <c r="G656" s="47" t="s">
        <v>174</v>
      </c>
      <c r="H656" s="47"/>
      <c r="I656" s="50">
        <v>200000</v>
      </c>
      <c r="J656" s="47" t="s">
        <v>184</v>
      </c>
      <c r="K656" s="47"/>
    </row>
    <row r="657" spans="1:11" ht="15.75" customHeight="1" x14ac:dyDescent="0.4">
      <c r="A657" s="51">
        <v>22868</v>
      </c>
      <c r="B657" s="51" t="s">
        <v>81</v>
      </c>
      <c r="C657" s="51" t="s">
        <v>436</v>
      </c>
      <c r="D657" s="51" t="s">
        <v>18</v>
      </c>
      <c r="E657" s="52">
        <v>41255.992361111108</v>
      </c>
      <c r="F657" s="49">
        <v>2012</v>
      </c>
      <c r="G657" s="51" t="s">
        <v>174</v>
      </c>
      <c r="H657" s="51"/>
      <c r="I657" s="53">
        <v>100000</v>
      </c>
      <c r="J657" s="51" t="s">
        <v>149</v>
      </c>
      <c r="K657" s="51"/>
    </row>
    <row r="658" spans="1:11" ht="15.75" customHeight="1" x14ac:dyDescent="0.4">
      <c r="A658" s="47">
        <v>22868</v>
      </c>
      <c r="B658" s="47" t="s">
        <v>81</v>
      </c>
      <c r="C658" s="47" t="s">
        <v>436</v>
      </c>
      <c r="D658" s="47" t="s">
        <v>18</v>
      </c>
      <c r="E658" s="48">
        <v>41256.006944444445</v>
      </c>
      <c r="F658" s="49">
        <v>2012</v>
      </c>
      <c r="G658" s="47" t="s">
        <v>174</v>
      </c>
      <c r="H658" s="47"/>
      <c r="I658" s="50">
        <v>179940</v>
      </c>
      <c r="J658" s="47" t="s">
        <v>149</v>
      </c>
      <c r="K658" s="47"/>
    </row>
    <row r="659" spans="1:11" ht="15.75" customHeight="1" x14ac:dyDescent="0.4">
      <c r="A659" s="51">
        <v>22868</v>
      </c>
      <c r="B659" s="51" t="s">
        <v>81</v>
      </c>
      <c r="C659" s="51" t="s">
        <v>437</v>
      </c>
      <c r="D659" s="51" t="s">
        <v>18</v>
      </c>
      <c r="E659" s="52">
        <v>41256.94027777778</v>
      </c>
      <c r="F659" s="49">
        <v>2012</v>
      </c>
      <c r="G659" s="51" t="s">
        <v>174</v>
      </c>
      <c r="H659" s="51"/>
      <c r="I659" s="53">
        <v>100000</v>
      </c>
      <c r="J659" s="51" t="s">
        <v>149</v>
      </c>
      <c r="K659" s="51"/>
    </row>
    <row r="660" spans="1:11" ht="15.75" customHeight="1" x14ac:dyDescent="0.4">
      <c r="A660" s="47">
        <v>22868</v>
      </c>
      <c r="B660" s="47" t="s">
        <v>81</v>
      </c>
      <c r="C660" s="47" t="s">
        <v>437</v>
      </c>
      <c r="D660" s="47" t="s">
        <v>18</v>
      </c>
      <c r="E660" s="48">
        <v>41256.961805555555</v>
      </c>
      <c r="F660" s="49">
        <v>2012</v>
      </c>
      <c r="G660" s="47" t="s">
        <v>174</v>
      </c>
      <c r="H660" s="47"/>
      <c r="I660" s="50">
        <v>199975</v>
      </c>
      <c r="J660" s="47" t="s">
        <v>149</v>
      </c>
      <c r="K660" s="47"/>
    </row>
    <row r="661" spans="1:11" ht="15.75" customHeight="1" x14ac:dyDescent="0.4">
      <c r="A661" s="51">
        <v>22868</v>
      </c>
      <c r="B661" s="51" t="s">
        <v>81</v>
      </c>
      <c r="C661" s="51" t="s">
        <v>438</v>
      </c>
      <c r="D661" s="51" t="s">
        <v>18</v>
      </c>
      <c r="E661" s="52">
        <v>41257.959027777775</v>
      </c>
      <c r="F661" s="49">
        <v>2012</v>
      </c>
      <c r="G661" s="51" t="s">
        <v>174</v>
      </c>
      <c r="H661" s="51"/>
      <c r="I661" s="53">
        <v>100000</v>
      </c>
      <c r="J661" s="51" t="s">
        <v>184</v>
      </c>
      <c r="K661" s="51"/>
    </row>
    <row r="662" spans="1:11" ht="15.75" customHeight="1" x14ac:dyDescent="0.4">
      <c r="A662" s="47">
        <v>22868</v>
      </c>
      <c r="B662" s="47" t="s">
        <v>81</v>
      </c>
      <c r="C662" s="47" t="s">
        <v>438</v>
      </c>
      <c r="D662" s="47" t="s">
        <v>18</v>
      </c>
      <c r="E662" s="48">
        <v>41257.981944444444</v>
      </c>
      <c r="F662" s="49">
        <v>2012</v>
      </c>
      <c r="G662" s="47" t="s">
        <v>174</v>
      </c>
      <c r="H662" s="47"/>
      <c r="I662" s="50">
        <v>100000</v>
      </c>
      <c r="J662" s="47" t="s">
        <v>184</v>
      </c>
      <c r="K662" s="47"/>
    </row>
    <row r="663" spans="1:11" ht="15.75" customHeight="1" x14ac:dyDescent="0.4">
      <c r="A663" s="51">
        <v>22868</v>
      </c>
      <c r="B663" s="51" t="s">
        <v>81</v>
      </c>
      <c r="C663" s="51" t="s">
        <v>438</v>
      </c>
      <c r="D663" s="51" t="s">
        <v>18</v>
      </c>
      <c r="E663" s="52">
        <v>41257.989583333328</v>
      </c>
      <c r="F663" s="49">
        <v>2012</v>
      </c>
      <c r="G663" s="51" t="s">
        <v>174</v>
      </c>
      <c r="H663" s="51"/>
      <c r="I663" s="53">
        <v>100000</v>
      </c>
      <c r="J663" s="51" t="s">
        <v>184</v>
      </c>
      <c r="K663" s="51"/>
    </row>
    <row r="664" spans="1:11" ht="15.75" customHeight="1" x14ac:dyDescent="0.4">
      <c r="A664" s="47">
        <v>22868</v>
      </c>
      <c r="B664" s="47" t="s">
        <v>81</v>
      </c>
      <c r="C664" s="47" t="s">
        <v>438</v>
      </c>
      <c r="D664" s="47" t="s">
        <v>18</v>
      </c>
      <c r="E664" s="48">
        <v>41258.093055555553</v>
      </c>
      <c r="F664" s="49">
        <v>2012</v>
      </c>
      <c r="G664" s="47" t="s">
        <v>174</v>
      </c>
      <c r="H664" s="47"/>
      <c r="I664" s="50">
        <v>149890</v>
      </c>
      <c r="J664" s="47" t="s">
        <v>184</v>
      </c>
      <c r="K664" s="47"/>
    </row>
    <row r="665" spans="1:11" ht="15.75" customHeight="1" x14ac:dyDescent="0.4">
      <c r="A665" s="51">
        <v>22868</v>
      </c>
      <c r="B665" s="51" t="s">
        <v>81</v>
      </c>
      <c r="C665" s="51" t="s">
        <v>438</v>
      </c>
      <c r="D665" s="51" t="s">
        <v>170</v>
      </c>
      <c r="E665" s="52">
        <v>41258.184027777774</v>
      </c>
      <c r="F665" s="49">
        <v>2012</v>
      </c>
      <c r="G665" s="51" t="s">
        <v>171</v>
      </c>
      <c r="H665" s="51" t="s">
        <v>172</v>
      </c>
      <c r="I665" s="53">
        <v>2200</v>
      </c>
      <c r="J665" s="51" t="s">
        <v>184</v>
      </c>
      <c r="K665" s="51"/>
    </row>
    <row r="666" spans="1:11" ht="15.75" customHeight="1" x14ac:dyDescent="0.4">
      <c r="A666" s="47">
        <v>22868</v>
      </c>
      <c r="B666" s="47" t="s">
        <v>16</v>
      </c>
      <c r="C666" s="47" t="s">
        <v>439</v>
      </c>
      <c r="D666" s="47" t="s">
        <v>18</v>
      </c>
      <c r="E666" s="48">
        <v>41275.981249999997</v>
      </c>
      <c r="F666" s="49">
        <v>2013</v>
      </c>
      <c r="G666" s="47" t="s">
        <v>161</v>
      </c>
      <c r="H666" s="47"/>
      <c r="I666" s="50">
        <v>100000</v>
      </c>
      <c r="J666" s="47" t="s">
        <v>381</v>
      </c>
      <c r="K666" s="47"/>
    </row>
    <row r="667" spans="1:11" ht="15.75" customHeight="1" x14ac:dyDescent="0.4">
      <c r="A667" s="51">
        <v>22868</v>
      </c>
      <c r="B667" s="51" t="s">
        <v>16</v>
      </c>
      <c r="C667" s="51" t="s">
        <v>439</v>
      </c>
      <c r="D667" s="51" t="s">
        <v>18</v>
      </c>
      <c r="E667" s="52">
        <v>41276.111111111109</v>
      </c>
      <c r="F667" s="49">
        <v>2013</v>
      </c>
      <c r="G667" s="51" t="s">
        <v>161</v>
      </c>
      <c r="H667" s="51"/>
      <c r="I667" s="53">
        <v>180000</v>
      </c>
      <c r="J667" s="51" t="s">
        <v>381</v>
      </c>
      <c r="K667" s="51"/>
    </row>
    <row r="668" spans="1:11" ht="15.75" customHeight="1" x14ac:dyDescent="0.4">
      <c r="A668" s="47">
        <v>22868</v>
      </c>
      <c r="B668" s="47" t="s">
        <v>16</v>
      </c>
      <c r="C668" s="47" t="s">
        <v>440</v>
      </c>
      <c r="D668" s="47" t="s">
        <v>18</v>
      </c>
      <c r="E668" s="48">
        <v>41276.958333333328</v>
      </c>
      <c r="F668" s="49">
        <v>2013</v>
      </c>
      <c r="G668" s="47" t="s">
        <v>161</v>
      </c>
      <c r="H668" s="47"/>
      <c r="I668" s="50">
        <v>110000</v>
      </c>
      <c r="J668" s="47" t="s">
        <v>381</v>
      </c>
      <c r="K668" s="47"/>
    </row>
    <row r="669" spans="1:11" ht="15.75" customHeight="1" x14ac:dyDescent="0.4">
      <c r="A669" s="51">
        <v>22868</v>
      </c>
      <c r="B669" s="51" t="s">
        <v>81</v>
      </c>
      <c r="C669" s="51" t="s">
        <v>441</v>
      </c>
      <c r="D669" s="51" t="s">
        <v>18</v>
      </c>
      <c r="E669" s="52">
        <v>41277.940972222219</v>
      </c>
      <c r="F669" s="49">
        <v>2013</v>
      </c>
      <c r="G669" s="51" t="s">
        <v>174</v>
      </c>
      <c r="H669" s="51"/>
      <c r="I669" s="53">
        <v>200000</v>
      </c>
      <c r="J669" s="51" t="s">
        <v>149</v>
      </c>
      <c r="K669" s="51"/>
    </row>
    <row r="670" spans="1:11" ht="15.75" customHeight="1" x14ac:dyDescent="0.4">
      <c r="A670" s="47">
        <v>22868</v>
      </c>
      <c r="B670" s="47" t="s">
        <v>16</v>
      </c>
      <c r="C670" s="47" t="s">
        <v>442</v>
      </c>
      <c r="D670" s="47" t="s">
        <v>18</v>
      </c>
      <c r="E670" s="48">
        <v>41278.879861111112</v>
      </c>
      <c r="F670" s="49">
        <v>2013</v>
      </c>
      <c r="G670" s="47" t="s">
        <v>161</v>
      </c>
      <c r="H670" s="47"/>
      <c r="I670" s="50">
        <v>70000</v>
      </c>
      <c r="J670" s="47" t="s">
        <v>381</v>
      </c>
      <c r="K670" s="47"/>
    </row>
    <row r="671" spans="1:11" ht="15.75" customHeight="1" x14ac:dyDescent="0.4">
      <c r="A671" s="51">
        <v>22868</v>
      </c>
      <c r="B671" s="51" t="s">
        <v>16</v>
      </c>
      <c r="C671" s="51" t="s">
        <v>442</v>
      </c>
      <c r="D671" s="51" t="s">
        <v>18</v>
      </c>
      <c r="E671" s="52">
        <v>41278.894444444442</v>
      </c>
      <c r="F671" s="49">
        <v>2013</v>
      </c>
      <c r="G671" s="51" t="s">
        <v>161</v>
      </c>
      <c r="H671" s="51"/>
      <c r="I671" s="53">
        <v>80000</v>
      </c>
      <c r="J671" s="51" t="s">
        <v>381</v>
      </c>
      <c r="K671" s="51"/>
    </row>
    <row r="672" spans="1:11" ht="15.75" customHeight="1" x14ac:dyDescent="0.4">
      <c r="A672" s="47">
        <v>22868</v>
      </c>
      <c r="B672" s="47" t="s">
        <v>16</v>
      </c>
      <c r="C672" s="47" t="s">
        <v>443</v>
      </c>
      <c r="D672" s="47" t="s">
        <v>18</v>
      </c>
      <c r="E672" s="48">
        <v>41279.904861111107</v>
      </c>
      <c r="F672" s="49">
        <v>2013</v>
      </c>
      <c r="G672" s="47" t="s">
        <v>161</v>
      </c>
      <c r="H672" s="47"/>
      <c r="I672" s="50">
        <v>150000</v>
      </c>
      <c r="J672" s="47" t="s">
        <v>381</v>
      </c>
      <c r="K672" s="47"/>
    </row>
    <row r="673" spans="1:11" ht="15.75" customHeight="1" x14ac:dyDescent="0.4">
      <c r="A673" s="51">
        <v>22868</v>
      </c>
      <c r="B673" s="51" t="s">
        <v>16</v>
      </c>
      <c r="C673" s="51" t="s">
        <v>443</v>
      </c>
      <c r="D673" s="51" t="s">
        <v>170</v>
      </c>
      <c r="E673" s="52">
        <v>41280.03125</v>
      </c>
      <c r="F673" s="49">
        <v>2013</v>
      </c>
      <c r="G673" s="51" t="s">
        <v>171</v>
      </c>
      <c r="H673" s="51" t="s">
        <v>172</v>
      </c>
      <c r="I673" s="53">
        <v>202700</v>
      </c>
      <c r="J673" s="51"/>
      <c r="K673" s="51"/>
    </row>
    <row r="674" spans="1:11" ht="15.75" customHeight="1" x14ac:dyDescent="0.4">
      <c r="A674" s="47">
        <v>22868</v>
      </c>
      <c r="B674" s="47" t="s">
        <v>81</v>
      </c>
      <c r="C674" s="47" t="s">
        <v>444</v>
      </c>
      <c r="D674" s="47" t="s">
        <v>18</v>
      </c>
      <c r="E674" s="48">
        <v>41280.057638888888</v>
      </c>
      <c r="F674" s="49">
        <v>2013</v>
      </c>
      <c r="G674" s="47" t="s">
        <v>174</v>
      </c>
      <c r="H674" s="47"/>
      <c r="I674" s="50">
        <v>170000</v>
      </c>
      <c r="J674" s="47" t="s">
        <v>149</v>
      </c>
      <c r="K674" s="47"/>
    </row>
    <row r="675" spans="1:11" ht="15.75" customHeight="1" x14ac:dyDescent="0.4">
      <c r="A675" s="51">
        <v>22868</v>
      </c>
      <c r="B675" s="51" t="s">
        <v>81</v>
      </c>
      <c r="C675" s="51" t="s">
        <v>444</v>
      </c>
      <c r="D675" s="51" t="s">
        <v>170</v>
      </c>
      <c r="E675" s="52">
        <v>41280.38680555555</v>
      </c>
      <c r="F675" s="49">
        <v>2013</v>
      </c>
      <c r="G675" s="51" t="s">
        <v>171</v>
      </c>
      <c r="H675" s="51" t="s">
        <v>172</v>
      </c>
      <c r="I675" s="53">
        <v>14700</v>
      </c>
      <c r="J675" s="51" t="s">
        <v>445</v>
      </c>
      <c r="K675" s="51"/>
    </row>
    <row r="676" spans="1:11" ht="15.75" customHeight="1" x14ac:dyDescent="0.4">
      <c r="A676" s="47">
        <v>22868</v>
      </c>
      <c r="B676" s="47" t="s">
        <v>16</v>
      </c>
      <c r="C676" s="47" t="s">
        <v>446</v>
      </c>
      <c r="D676" s="47" t="s">
        <v>170</v>
      </c>
      <c r="E676" s="48">
        <v>41281.095138888886</v>
      </c>
      <c r="F676" s="49">
        <v>2013</v>
      </c>
      <c r="G676" s="47" t="s">
        <v>171</v>
      </c>
      <c r="H676" s="47" t="s">
        <v>172</v>
      </c>
      <c r="I676" s="50">
        <v>28000</v>
      </c>
      <c r="J676" s="47"/>
      <c r="K676" s="47"/>
    </row>
    <row r="677" spans="1:11" ht="15.75" customHeight="1" x14ac:dyDescent="0.4">
      <c r="A677" s="51">
        <v>22868</v>
      </c>
      <c r="B677" s="51" t="s">
        <v>81</v>
      </c>
      <c r="C677" s="51" t="s">
        <v>447</v>
      </c>
      <c r="D677" s="51" t="s">
        <v>170</v>
      </c>
      <c r="E677" s="52">
        <v>41281.111111111109</v>
      </c>
      <c r="F677" s="49">
        <v>2013</v>
      </c>
      <c r="G677" s="51" t="s">
        <v>171</v>
      </c>
      <c r="H677" s="51" t="s">
        <v>172</v>
      </c>
      <c r="I677" s="53">
        <v>250000</v>
      </c>
      <c r="J677" s="51" t="s">
        <v>448</v>
      </c>
      <c r="K677" s="51"/>
    </row>
    <row r="678" spans="1:11" ht="15.75" customHeight="1" x14ac:dyDescent="0.4">
      <c r="A678" s="47">
        <v>22868</v>
      </c>
      <c r="B678" s="47" t="s">
        <v>81</v>
      </c>
      <c r="C678" s="47" t="s">
        <v>447</v>
      </c>
      <c r="D678" s="47" t="s">
        <v>18</v>
      </c>
      <c r="E678" s="48">
        <v>41281.120138888888</v>
      </c>
      <c r="F678" s="49">
        <v>2013</v>
      </c>
      <c r="G678" s="47" t="s">
        <v>174</v>
      </c>
      <c r="H678" s="47"/>
      <c r="I678" s="50">
        <v>190000</v>
      </c>
      <c r="J678" s="47" t="s">
        <v>149</v>
      </c>
      <c r="K678" s="47"/>
    </row>
    <row r="679" spans="1:11" ht="15.75" customHeight="1" x14ac:dyDescent="0.4">
      <c r="A679" s="51">
        <v>22868</v>
      </c>
      <c r="B679" s="51" t="s">
        <v>81</v>
      </c>
      <c r="C679" s="51" t="s">
        <v>447</v>
      </c>
      <c r="D679" s="51" t="s">
        <v>170</v>
      </c>
      <c r="E679" s="52">
        <v>41281.46875</v>
      </c>
      <c r="F679" s="49">
        <v>2013</v>
      </c>
      <c r="G679" s="51" t="s">
        <v>171</v>
      </c>
      <c r="H679" s="51" t="s">
        <v>172</v>
      </c>
      <c r="I679" s="53">
        <v>525200</v>
      </c>
      <c r="J679" s="51" t="s">
        <v>449</v>
      </c>
      <c r="K679" s="51"/>
    </row>
    <row r="680" spans="1:11" ht="15.75" customHeight="1" x14ac:dyDescent="0.4">
      <c r="A680" s="47">
        <v>22868</v>
      </c>
      <c r="B680" s="47" t="s">
        <v>81</v>
      </c>
      <c r="C680" s="47" t="s">
        <v>447</v>
      </c>
      <c r="D680" s="47" t="s">
        <v>170</v>
      </c>
      <c r="E680" s="48">
        <v>41281.46875</v>
      </c>
      <c r="F680" s="49">
        <v>2013</v>
      </c>
      <c r="G680" s="47" t="s">
        <v>171</v>
      </c>
      <c r="H680" s="47" t="s">
        <v>172</v>
      </c>
      <c r="I680" s="50">
        <v>400000</v>
      </c>
      <c r="J680" s="47" t="s">
        <v>450</v>
      </c>
      <c r="K680" s="47"/>
    </row>
    <row r="681" spans="1:11" ht="15.75" customHeight="1" x14ac:dyDescent="0.4">
      <c r="A681" s="51">
        <v>22868</v>
      </c>
      <c r="B681" s="51" t="s">
        <v>81</v>
      </c>
      <c r="C681" s="51" t="s">
        <v>447</v>
      </c>
      <c r="D681" s="51" t="s">
        <v>170</v>
      </c>
      <c r="E681" s="52">
        <v>41281.46875</v>
      </c>
      <c r="F681" s="49">
        <v>2013</v>
      </c>
      <c r="G681" s="51" t="s">
        <v>171</v>
      </c>
      <c r="H681" s="51" t="s">
        <v>179</v>
      </c>
      <c r="I681" s="53">
        <v>50000</v>
      </c>
      <c r="J681" s="51" t="s">
        <v>451</v>
      </c>
      <c r="K681" s="51" t="s">
        <v>862</v>
      </c>
    </row>
    <row r="682" spans="1:11" ht="15.75" customHeight="1" x14ac:dyDescent="0.4">
      <c r="A682" s="47">
        <v>22868</v>
      </c>
      <c r="B682" s="47" t="s">
        <v>16</v>
      </c>
      <c r="C682" s="47" t="s">
        <v>452</v>
      </c>
      <c r="D682" s="47" t="s">
        <v>18</v>
      </c>
      <c r="E682" s="48">
        <v>41281.993055555555</v>
      </c>
      <c r="F682" s="49">
        <v>2013</v>
      </c>
      <c r="G682" s="47" t="s">
        <v>161</v>
      </c>
      <c r="H682" s="47"/>
      <c r="I682" s="50">
        <v>210000</v>
      </c>
      <c r="J682" s="47" t="s">
        <v>381</v>
      </c>
      <c r="K682" s="47"/>
    </row>
    <row r="683" spans="1:11" ht="15.75" customHeight="1" x14ac:dyDescent="0.4">
      <c r="A683" s="51">
        <v>22868</v>
      </c>
      <c r="B683" s="51" t="s">
        <v>16</v>
      </c>
      <c r="C683" s="51" t="s">
        <v>452</v>
      </c>
      <c r="D683" s="51" t="s">
        <v>18</v>
      </c>
      <c r="E683" s="52">
        <v>41282.088888888888</v>
      </c>
      <c r="F683" s="49">
        <v>2013</v>
      </c>
      <c r="G683" s="51" t="s">
        <v>161</v>
      </c>
      <c r="H683" s="51"/>
      <c r="I683" s="53">
        <v>190000</v>
      </c>
      <c r="J683" s="51" t="s">
        <v>381</v>
      </c>
      <c r="K683" s="51"/>
    </row>
    <row r="684" spans="1:11" ht="15.75" customHeight="1" x14ac:dyDescent="0.4">
      <c r="A684" s="47">
        <v>22868</v>
      </c>
      <c r="B684" s="47" t="s">
        <v>16</v>
      </c>
      <c r="C684" s="47" t="s">
        <v>452</v>
      </c>
      <c r="D684" s="47" t="s">
        <v>18</v>
      </c>
      <c r="E684" s="48">
        <v>41282.119444444441</v>
      </c>
      <c r="F684" s="49">
        <v>2013</v>
      </c>
      <c r="G684" s="47" t="s">
        <v>161</v>
      </c>
      <c r="H684" s="47"/>
      <c r="I684" s="50">
        <v>180000</v>
      </c>
      <c r="J684" s="47" t="s">
        <v>381</v>
      </c>
      <c r="K684" s="47"/>
    </row>
    <row r="685" spans="1:11" ht="15.75" customHeight="1" x14ac:dyDescent="0.4">
      <c r="A685" s="51">
        <v>22868</v>
      </c>
      <c r="B685" s="51" t="s">
        <v>81</v>
      </c>
      <c r="C685" s="51" t="s">
        <v>453</v>
      </c>
      <c r="D685" s="51" t="s">
        <v>18</v>
      </c>
      <c r="E685" s="52">
        <v>41317.054166666661</v>
      </c>
      <c r="F685" s="49">
        <v>2013</v>
      </c>
      <c r="G685" s="51" t="s">
        <v>174</v>
      </c>
      <c r="H685" s="51"/>
      <c r="I685" s="53">
        <v>100000</v>
      </c>
      <c r="J685" s="51" t="s">
        <v>149</v>
      </c>
      <c r="K685" s="51"/>
    </row>
    <row r="686" spans="1:11" ht="15.75" customHeight="1" x14ac:dyDescent="0.4">
      <c r="A686" s="47">
        <v>22868</v>
      </c>
      <c r="B686" s="47" t="s">
        <v>81</v>
      </c>
      <c r="C686" s="47" t="s">
        <v>453</v>
      </c>
      <c r="D686" s="47" t="s">
        <v>18</v>
      </c>
      <c r="E686" s="48">
        <v>41317.09375</v>
      </c>
      <c r="F686" s="49">
        <v>2013</v>
      </c>
      <c r="G686" s="47" t="s">
        <v>174</v>
      </c>
      <c r="H686" s="47"/>
      <c r="I686" s="50">
        <v>200000</v>
      </c>
      <c r="J686" s="47" t="s">
        <v>149</v>
      </c>
      <c r="K686" s="47"/>
    </row>
    <row r="687" spans="1:11" ht="15.75" customHeight="1" x14ac:dyDescent="0.4">
      <c r="A687" s="51">
        <v>22868</v>
      </c>
      <c r="B687" s="51" t="s">
        <v>81</v>
      </c>
      <c r="C687" s="51" t="s">
        <v>453</v>
      </c>
      <c r="D687" s="51" t="s">
        <v>170</v>
      </c>
      <c r="E687" s="52">
        <v>41317.204861111109</v>
      </c>
      <c r="F687" s="49">
        <v>2013</v>
      </c>
      <c r="G687" s="51" t="s">
        <v>171</v>
      </c>
      <c r="H687" s="51" t="s">
        <v>172</v>
      </c>
      <c r="I687" s="53">
        <v>1100</v>
      </c>
      <c r="J687" s="51" t="s">
        <v>448</v>
      </c>
      <c r="K687" s="51"/>
    </row>
    <row r="688" spans="1:11" ht="15.75" customHeight="1" x14ac:dyDescent="0.4">
      <c r="A688" s="47">
        <v>22868</v>
      </c>
      <c r="B688" s="47" t="s">
        <v>81</v>
      </c>
      <c r="C688" s="47" t="s">
        <v>453</v>
      </c>
      <c r="D688" s="47" t="s">
        <v>18</v>
      </c>
      <c r="E688" s="48">
        <v>41317.210416666661</v>
      </c>
      <c r="F688" s="49">
        <v>2013</v>
      </c>
      <c r="G688" s="47" t="s">
        <v>174</v>
      </c>
      <c r="H688" s="47"/>
      <c r="I688" s="50">
        <v>21000</v>
      </c>
      <c r="J688" s="47" t="s">
        <v>149</v>
      </c>
      <c r="K688" s="47"/>
    </row>
    <row r="689" spans="1:11" ht="15.75" customHeight="1" x14ac:dyDescent="0.4">
      <c r="A689" s="51">
        <v>22868</v>
      </c>
      <c r="B689" s="51" t="s">
        <v>81</v>
      </c>
      <c r="C689" s="51" t="s">
        <v>454</v>
      </c>
      <c r="D689" s="51" t="s">
        <v>18</v>
      </c>
      <c r="E689" s="52">
        <v>41317.963888888888</v>
      </c>
      <c r="F689" s="49">
        <v>2013</v>
      </c>
      <c r="G689" s="51" t="s">
        <v>174</v>
      </c>
      <c r="H689" s="51"/>
      <c r="I689" s="53">
        <v>199740</v>
      </c>
      <c r="J689" s="51" t="s">
        <v>149</v>
      </c>
      <c r="K689" s="51"/>
    </row>
    <row r="690" spans="1:11" ht="15.75" customHeight="1" x14ac:dyDescent="0.4">
      <c r="A690" s="47">
        <v>22868</v>
      </c>
      <c r="B690" s="47" t="s">
        <v>16</v>
      </c>
      <c r="C690" s="47" t="s">
        <v>455</v>
      </c>
      <c r="D690" s="47" t="s">
        <v>170</v>
      </c>
      <c r="E690" s="48">
        <v>41319.208333333328</v>
      </c>
      <c r="F690" s="49">
        <v>2013</v>
      </c>
      <c r="G690" s="47" t="s">
        <v>171</v>
      </c>
      <c r="H690" s="47" t="s">
        <v>172</v>
      </c>
      <c r="I690" s="50">
        <v>30000</v>
      </c>
      <c r="J690" s="47"/>
      <c r="K690" s="47"/>
    </row>
    <row r="691" spans="1:11" ht="15.75" customHeight="1" x14ac:dyDescent="0.4">
      <c r="A691" s="51">
        <v>22868</v>
      </c>
      <c r="B691" s="51" t="s">
        <v>81</v>
      </c>
      <c r="C691" s="51" t="s">
        <v>456</v>
      </c>
      <c r="D691" s="51" t="s">
        <v>18</v>
      </c>
      <c r="E691" s="52">
        <v>41320.961111111108</v>
      </c>
      <c r="F691" s="49">
        <v>2013</v>
      </c>
      <c r="G691" s="51" t="s">
        <v>174</v>
      </c>
      <c r="H691" s="51"/>
      <c r="I691" s="53">
        <v>210000</v>
      </c>
      <c r="J691" s="51" t="s">
        <v>149</v>
      </c>
      <c r="K691" s="51"/>
    </row>
    <row r="692" spans="1:11" ht="15.75" customHeight="1" x14ac:dyDescent="0.4">
      <c r="A692" s="47">
        <v>22868</v>
      </c>
      <c r="B692" s="47" t="s">
        <v>81</v>
      </c>
      <c r="C692" s="47" t="s">
        <v>456</v>
      </c>
      <c r="D692" s="47" t="s">
        <v>18</v>
      </c>
      <c r="E692" s="48">
        <v>41321.02847222222</v>
      </c>
      <c r="F692" s="49">
        <v>2013</v>
      </c>
      <c r="G692" s="47" t="s">
        <v>174</v>
      </c>
      <c r="H692" s="47"/>
      <c r="I692" s="50">
        <v>150000</v>
      </c>
      <c r="J692" s="47" t="s">
        <v>149</v>
      </c>
      <c r="K692" s="47"/>
    </row>
    <row r="693" spans="1:11" ht="15.75" customHeight="1" x14ac:dyDescent="0.4">
      <c r="A693" s="51">
        <v>22868</v>
      </c>
      <c r="B693" s="51" t="s">
        <v>16</v>
      </c>
      <c r="C693" s="51" t="s">
        <v>457</v>
      </c>
      <c r="D693" s="51" t="s">
        <v>18</v>
      </c>
      <c r="E693" s="52">
        <v>41321.911805555552</v>
      </c>
      <c r="F693" s="49">
        <v>2013</v>
      </c>
      <c r="G693" s="51" t="s">
        <v>161</v>
      </c>
      <c r="H693" s="51"/>
      <c r="I693" s="53">
        <v>170000</v>
      </c>
      <c r="J693" s="51" t="s">
        <v>146</v>
      </c>
      <c r="K693" s="51"/>
    </row>
    <row r="694" spans="1:11" ht="15.75" customHeight="1" x14ac:dyDescent="0.4">
      <c r="A694" s="47">
        <v>22868</v>
      </c>
      <c r="B694" s="47" t="s">
        <v>16</v>
      </c>
      <c r="C694" s="47" t="s">
        <v>457</v>
      </c>
      <c r="D694" s="47" t="s">
        <v>18</v>
      </c>
      <c r="E694" s="48">
        <v>41322.099305555552</v>
      </c>
      <c r="F694" s="49">
        <v>2013</v>
      </c>
      <c r="G694" s="47" t="s">
        <v>161</v>
      </c>
      <c r="H694" s="47"/>
      <c r="I694" s="50">
        <v>200000</v>
      </c>
      <c r="J694" s="47" t="s">
        <v>146</v>
      </c>
      <c r="K694" s="47"/>
    </row>
    <row r="695" spans="1:11" ht="15.75" customHeight="1" x14ac:dyDescent="0.4">
      <c r="A695" s="51">
        <v>22868</v>
      </c>
      <c r="B695" s="51" t="s">
        <v>16</v>
      </c>
      <c r="C695" s="51" t="s">
        <v>458</v>
      </c>
      <c r="D695" s="51" t="s">
        <v>170</v>
      </c>
      <c r="E695" s="52">
        <v>41322.465277777774</v>
      </c>
      <c r="F695" s="49">
        <v>2013</v>
      </c>
      <c r="G695" s="51" t="s">
        <v>171</v>
      </c>
      <c r="H695" s="51" t="s">
        <v>172</v>
      </c>
      <c r="I695" s="53">
        <v>30200</v>
      </c>
      <c r="J695" s="51"/>
      <c r="K695" s="51"/>
    </row>
    <row r="696" spans="1:11" ht="15.75" customHeight="1" x14ac:dyDescent="0.4">
      <c r="A696" s="47">
        <v>22868</v>
      </c>
      <c r="B696" s="47" t="s">
        <v>16</v>
      </c>
      <c r="C696" s="47" t="s">
        <v>459</v>
      </c>
      <c r="D696" s="47" t="s">
        <v>170</v>
      </c>
      <c r="E696" s="48">
        <v>41323.516666666663</v>
      </c>
      <c r="F696" s="49">
        <v>2013</v>
      </c>
      <c r="G696" s="47" t="s">
        <v>171</v>
      </c>
      <c r="H696" s="47" t="s">
        <v>172</v>
      </c>
      <c r="I696" s="50">
        <v>20500</v>
      </c>
      <c r="J696" s="47"/>
      <c r="K696" s="47"/>
    </row>
    <row r="697" spans="1:11" ht="15.75" customHeight="1" x14ac:dyDescent="0.4">
      <c r="A697" s="51">
        <v>22868</v>
      </c>
      <c r="B697" s="51" t="s">
        <v>16</v>
      </c>
      <c r="C697" s="51" t="s">
        <v>460</v>
      </c>
      <c r="D697" s="51" t="s">
        <v>18</v>
      </c>
      <c r="E697" s="52">
        <v>41325.265277777777</v>
      </c>
      <c r="F697" s="49">
        <v>2013</v>
      </c>
      <c r="G697" s="51" t="s">
        <v>161</v>
      </c>
      <c r="H697" s="51"/>
      <c r="I697" s="53">
        <v>90000</v>
      </c>
      <c r="J697" s="51" t="s">
        <v>146</v>
      </c>
      <c r="K697" s="51"/>
    </row>
    <row r="698" spans="1:11" ht="15.75" customHeight="1" x14ac:dyDescent="0.4">
      <c r="A698" s="47">
        <v>22868</v>
      </c>
      <c r="B698" s="47" t="s">
        <v>16</v>
      </c>
      <c r="C698" s="47" t="s">
        <v>461</v>
      </c>
      <c r="D698" s="47" t="s">
        <v>18</v>
      </c>
      <c r="E698" s="48">
        <v>41325.994444444441</v>
      </c>
      <c r="F698" s="49">
        <v>2013</v>
      </c>
      <c r="G698" s="47" t="s">
        <v>161</v>
      </c>
      <c r="H698" s="47"/>
      <c r="I698" s="50">
        <v>50000</v>
      </c>
      <c r="J698" s="47" t="s">
        <v>184</v>
      </c>
      <c r="K698" s="47"/>
    </row>
    <row r="699" spans="1:11" ht="15.75" customHeight="1" x14ac:dyDescent="0.4">
      <c r="A699" s="51">
        <v>22868</v>
      </c>
      <c r="B699" s="51" t="s">
        <v>16</v>
      </c>
      <c r="C699" s="51" t="s">
        <v>462</v>
      </c>
      <c r="D699" s="51" t="s">
        <v>18</v>
      </c>
      <c r="E699" s="52">
        <v>41326.907638888886</v>
      </c>
      <c r="F699" s="49">
        <v>2013</v>
      </c>
      <c r="G699" s="51" t="s">
        <v>161</v>
      </c>
      <c r="H699" s="51"/>
      <c r="I699" s="53">
        <v>100000</v>
      </c>
      <c r="J699" s="51" t="s">
        <v>184</v>
      </c>
      <c r="K699" s="51"/>
    </row>
    <row r="700" spans="1:11" ht="15.75" customHeight="1" x14ac:dyDescent="0.4">
      <c r="A700" s="47">
        <v>22868</v>
      </c>
      <c r="B700" s="47" t="s">
        <v>16</v>
      </c>
      <c r="C700" s="47" t="s">
        <v>463</v>
      </c>
      <c r="D700" s="47" t="s">
        <v>18</v>
      </c>
      <c r="E700" s="48">
        <v>41393.006249999999</v>
      </c>
      <c r="F700" s="49">
        <v>2013</v>
      </c>
      <c r="G700" s="47" t="s">
        <v>161</v>
      </c>
      <c r="H700" s="47"/>
      <c r="I700" s="50">
        <v>148000</v>
      </c>
      <c r="J700" s="47" t="s">
        <v>381</v>
      </c>
      <c r="K700" s="47"/>
    </row>
    <row r="701" spans="1:11" ht="15.75" customHeight="1" x14ac:dyDescent="0.4">
      <c r="A701" s="51">
        <v>22868</v>
      </c>
      <c r="B701" s="51" t="s">
        <v>16</v>
      </c>
      <c r="C701" s="51" t="s">
        <v>463</v>
      </c>
      <c r="D701" s="51" t="s">
        <v>170</v>
      </c>
      <c r="E701" s="52">
        <v>41393.163194444445</v>
      </c>
      <c r="F701" s="49">
        <v>2013</v>
      </c>
      <c r="G701" s="51" t="s">
        <v>171</v>
      </c>
      <c r="H701" s="51" t="s">
        <v>172</v>
      </c>
      <c r="I701" s="53">
        <v>97600</v>
      </c>
      <c r="J701" s="51"/>
      <c r="K701" s="51"/>
    </row>
    <row r="702" spans="1:11" ht="15.75" customHeight="1" x14ac:dyDescent="0.4">
      <c r="A702" s="47">
        <v>22868</v>
      </c>
      <c r="B702" s="47" t="s">
        <v>16</v>
      </c>
      <c r="C702" s="47" t="s">
        <v>464</v>
      </c>
      <c r="D702" s="47" t="s">
        <v>170</v>
      </c>
      <c r="E702" s="48">
        <v>41394.22152777778</v>
      </c>
      <c r="F702" s="49">
        <v>2013</v>
      </c>
      <c r="G702" s="47" t="s">
        <v>171</v>
      </c>
      <c r="H702" s="47" t="s">
        <v>172</v>
      </c>
      <c r="I702" s="50">
        <v>64800</v>
      </c>
      <c r="J702" s="47"/>
      <c r="K702" s="47"/>
    </row>
    <row r="703" spans="1:11" ht="15.75" customHeight="1" x14ac:dyDescent="0.4">
      <c r="A703" s="51">
        <v>22868</v>
      </c>
      <c r="B703" s="51" t="s">
        <v>16</v>
      </c>
      <c r="C703" s="51" t="s">
        <v>465</v>
      </c>
      <c r="D703" s="51" t="s">
        <v>18</v>
      </c>
      <c r="E703" s="52">
        <v>41394.919444444444</v>
      </c>
      <c r="F703" s="49">
        <v>2013</v>
      </c>
      <c r="G703" s="51" t="s">
        <v>161</v>
      </c>
      <c r="H703" s="51"/>
      <c r="I703" s="53">
        <v>20000</v>
      </c>
      <c r="J703" s="51" t="s">
        <v>381</v>
      </c>
      <c r="K703" s="51"/>
    </row>
    <row r="704" spans="1:11" ht="15.75" customHeight="1" x14ac:dyDescent="0.4">
      <c r="A704" s="47">
        <v>22868</v>
      </c>
      <c r="B704" s="47" t="s">
        <v>16</v>
      </c>
      <c r="C704" s="47" t="s">
        <v>466</v>
      </c>
      <c r="D704" s="47" t="s">
        <v>18</v>
      </c>
      <c r="E704" s="48">
        <v>41396.111111111109</v>
      </c>
      <c r="F704" s="49">
        <v>2013</v>
      </c>
      <c r="G704" s="47" t="s">
        <v>161</v>
      </c>
      <c r="H704" s="47"/>
      <c r="I704" s="50">
        <v>200080</v>
      </c>
      <c r="J704" s="47" t="s">
        <v>381</v>
      </c>
      <c r="K704" s="47"/>
    </row>
    <row r="705" spans="1:11" ht="15.75" customHeight="1" x14ac:dyDescent="0.4">
      <c r="A705" s="51">
        <v>22868</v>
      </c>
      <c r="B705" s="51" t="s">
        <v>16</v>
      </c>
      <c r="C705" s="51" t="s">
        <v>467</v>
      </c>
      <c r="D705" s="51" t="s">
        <v>170</v>
      </c>
      <c r="E705" s="52">
        <v>41396.760416666664</v>
      </c>
      <c r="F705" s="49">
        <v>2013</v>
      </c>
      <c r="G705" s="51" t="s">
        <v>171</v>
      </c>
      <c r="H705" s="51" t="s">
        <v>172</v>
      </c>
      <c r="I705" s="53">
        <v>10000</v>
      </c>
      <c r="J705" s="51"/>
      <c r="K705" s="51"/>
    </row>
    <row r="706" spans="1:11" ht="15.75" customHeight="1" x14ac:dyDescent="0.4">
      <c r="A706" s="47">
        <v>22868</v>
      </c>
      <c r="B706" s="47" t="s">
        <v>81</v>
      </c>
      <c r="C706" s="47" t="s">
        <v>468</v>
      </c>
      <c r="D706" s="47" t="s">
        <v>18</v>
      </c>
      <c r="E706" s="48">
        <v>41396.954166666663</v>
      </c>
      <c r="F706" s="49">
        <v>2013</v>
      </c>
      <c r="G706" s="47" t="s">
        <v>174</v>
      </c>
      <c r="H706" s="47"/>
      <c r="I706" s="50">
        <v>200000</v>
      </c>
      <c r="J706" s="47" t="s">
        <v>184</v>
      </c>
      <c r="K706" s="47"/>
    </row>
    <row r="707" spans="1:11" ht="15.75" customHeight="1" x14ac:dyDescent="0.4">
      <c r="A707" s="51">
        <v>22868</v>
      </c>
      <c r="B707" s="51" t="s">
        <v>81</v>
      </c>
      <c r="C707" s="51" t="s">
        <v>468</v>
      </c>
      <c r="D707" s="51" t="s">
        <v>170</v>
      </c>
      <c r="E707" s="52">
        <v>41397.048611111109</v>
      </c>
      <c r="F707" s="49">
        <v>2013</v>
      </c>
      <c r="G707" s="51" t="s">
        <v>171</v>
      </c>
      <c r="H707" s="51" t="s">
        <v>172</v>
      </c>
      <c r="I707" s="53">
        <v>8900</v>
      </c>
      <c r="J707" s="51" t="s">
        <v>182</v>
      </c>
      <c r="K707" s="51"/>
    </row>
    <row r="708" spans="1:11" ht="15.75" customHeight="1" x14ac:dyDescent="0.4">
      <c r="A708" s="47">
        <v>22868</v>
      </c>
      <c r="B708" s="47" t="s">
        <v>81</v>
      </c>
      <c r="C708" s="47" t="s">
        <v>469</v>
      </c>
      <c r="D708" s="47" t="s">
        <v>18</v>
      </c>
      <c r="E708" s="48">
        <v>41397.989583333328</v>
      </c>
      <c r="F708" s="49">
        <v>2013</v>
      </c>
      <c r="G708" s="47" t="s">
        <v>174</v>
      </c>
      <c r="H708" s="47"/>
      <c r="I708" s="50">
        <v>190000</v>
      </c>
      <c r="J708" s="47" t="s">
        <v>149</v>
      </c>
      <c r="K708" s="47"/>
    </row>
    <row r="709" spans="1:11" ht="15.75" customHeight="1" x14ac:dyDescent="0.4">
      <c r="A709" s="51">
        <v>22868</v>
      </c>
      <c r="B709" s="51" t="s">
        <v>81</v>
      </c>
      <c r="C709" s="51" t="s">
        <v>469</v>
      </c>
      <c r="D709" s="51" t="s">
        <v>170</v>
      </c>
      <c r="E709" s="52">
        <v>41398.121527777774</v>
      </c>
      <c r="F709" s="49">
        <v>2013</v>
      </c>
      <c r="G709" s="51" t="s">
        <v>171</v>
      </c>
      <c r="H709" s="51" t="s">
        <v>172</v>
      </c>
      <c r="I709" s="53">
        <v>1000</v>
      </c>
      <c r="J709" s="51" t="s">
        <v>445</v>
      </c>
      <c r="K709" s="51"/>
    </row>
    <row r="710" spans="1:11" ht="15.75" customHeight="1" x14ac:dyDescent="0.4">
      <c r="A710" s="47">
        <v>22868</v>
      </c>
      <c r="B710" s="47" t="s">
        <v>16</v>
      </c>
      <c r="C710" s="47" t="s">
        <v>470</v>
      </c>
      <c r="D710" s="47" t="s">
        <v>18</v>
      </c>
      <c r="E710" s="48">
        <v>41398.939583333333</v>
      </c>
      <c r="F710" s="49">
        <v>2013</v>
      </c>
      <c r="G710" s="47" t="s">
        <v>161</v>
      </c>
      <c r="H710" s="47"/>
      <c r="I710" s="50">
        <v>100000</v>
      </c>
      <c r="J710" s="47" t="s">
        <v>381</v>
      </c>
      <c r="K710" s="47"/>
    </row>
    <row r="711" spans="1:11" ht="15.75" customHeight="1" x14ac:dyDescent="0.4">
      <c r="A711" s="51">
        <v>22868</v>
      </c>
      <c r="B711" s="51" t="s">
        <v>16</v>
      </c>
      <c r="C711" s="51" t="s">
        <v>470</v>
      </c>
      <c r="D711" s="51" t="s">
        <v>170</v>
      </c>
      <c r="E711" s="52">
        <v>41399.003472222219</v>
      </c>
      <c r="F711" s="49">
        <v>2013</v>
      </c>
      <c r="G711" s="51" t="s">
        <v>171</v>
      </c>
      <c r="H711" s="51" t="s">
        <v>172</v>
      </c>
      <c r="I711" s="53">
        <v>217100</v>
      </c>
      <c r="J711" s="51"/>
      <c r="K711" s="51"/>
    </row>
    <row r="712" spans="1:11" ht="15.75" customHeight="1" x14ac:dyDescent="0.4">
      <c r="A712" s="47">
        <v>22868</v>
      </c>
      <c r="B712" s="47" t="s">
        <v>81</v>
      </c>
      <c r="C712" s="47" t="s">
        <v>471</v>
      </c>
      <c r="D712" s="47" t="s">
        <v>18</v>
      </c>
      <c r="E712" s="48">
        <v>41399.03125</v>
      </c>
      <c r="F712" s="49">
        <v>2013</v>
      </c>
      <c r="G712" s="47" t="s">
        <v>174</v>
      </c>
      <c r="H712" s="47"/>
      <c r="I712" s="50">
        <v>190000</v>
      </c>
      <c r="J712" s="47" t="s">
        <v>149</v>
      </c>
      <c r="K712" s="47"/>
    </row>
    <row r="713" spans="1:11" ht="15.75" customHeight="1" x14ac:dyDescent="0.4">
      <c r="A713" s="51">
        <v>22868</v>
      </c>
      <c r="B713" s="51" t="s">
        <v>81</v>
      </c>
      <c r="C713" s="51" t="s">
        <v>471</v>
      </c>
      <c r="D713" s="51" t="s">
        <v>18</v>
      </c>
      <c r="E713" s="52">
        <v>41399.143055555556</v>
      </c>
      <c r="F713" s="49">
        <v>2013</v>
      </c>
      <c r="G713" s="51" t="s">
        <v>174</v>
      </c>
      <c r="H713" s="51"/>
      <c r="I713" s="53">
        <v>50000</v>
      </c>
      <c r="J713" s="51" t="s">
        <v>149</v>
      </c>
      <c r="K713" s="51"/>
    </row>
    <row r="714" spans="1:11" ht="15.75" customHeight="1" x14ac:dyDescent="0.4">
      <c r="A714" s="47">
        <v>22868</v>
      </c>
      <c r="B714" s="47" t="s">
        <v>81</v>
      </c>
      <c r="C714" s="47" t="s">
        <v>471</v>
      </c>
      <c r="D714" s="47" t="s">
        <v>170</v>
      </c>
      <c r="E714" s="48">
        <v>41399.224999999999</v>
      </c>
      <c r="F714" s="49">
        <v>2013</v>
      </c>
      <c r="G714" s="47" t="s">
        <v>171</v>
      </c>
      <c r="H714" s="47" t="s">
        <v>172</v>
      </c>
      <c r="I714" s="50">
        <v>1000</v>
      </c>
      <c r="J714" s="47" t="s">
        <v>448</v>
      </c>
      <c r="K714" s="47"/>
    </row>
    <row r="715" spans="1:11" ht="15.75" customHeight="1" x14ac:dyDescent="0.4">
      <c r="A715" s="51">
        <v>22868</v>
      </c>
      <c r="B715" s="51" t="s">
        <v>81</v>
      </c>
      <c r="C715" s="51" t="s">
        <v>472</v>
      </c>
      <c r="D715" s="51" t="s">
        <v>18</v>
      </c>
      <c r="E715" s="52">
        <v>41400.976388888885</v>
      </c>
      <c r="F715" s="49">
        <v>2013</v>
      </c>
      <c r="G715" s="51" t="s">
        <v>174</v>
      </c>
      <c r="H715" s="51"/>
      <c r="I715" s="53">
        <v>100000</v>
      </c>
      <c r="J715" s="51" t="s">
        <v>184</v>
      </c>
      <c r="K715" s="51"/>
    </row>
    <row r="716" spans="1:11" ht="15.75" customHeight="1" x14ac:dyDescent="0.4">
      <c r="A716" s="47">
        <v>22868</v>
      </c>
      <c r="B716" s="47" t="s">
        <v>81</v>
      </c>
      <c r="C716" s="47" t="s">
        <v>472</v>
      </c>
      <c r="D716" s="47" t="s">
        <v>18</v>
      </c>
      <c r="E716" s="48">
        <v>41401.010416666664</v>
      </c>
      <c r="F716" s="49">
        <v>2013</v>
      </c>
      <c r="G716" s="47" t="s">
        <v>174</v>
      </c>
      <c r="H716" s="47"/>
      <c r="I716" s="50">
        <v>200000</v>
      </c>
      <c r="J716" s="47" t="s">
        <v>184</v>
      </c>
      <c r="K716" s="47"/>
    </row>
    <row r="717" spans="1:11" ht="15.75" customHeight="1" x14ac:dyDescent="0.4">
      <c r="A717" s="51">
        <v>22868</v>
      </c>
      <c r="B717" s="51" t="s">
        <v>81</v>
      </c>
      <c r="C717" s="51" t="s">
        <v>472</v>
      </c>
      <c r="D717" s="51" t="s">
        <v>170</v>
      </c>
      <c r="E717" s="52">
        <v>41401.274305555555</v>
      </c>
      <c r="F717" s="49">
        <v>2013</v>
      </c>
      <c r="G717" s="51" t="s">
        <v>171</v>
      </c>
      <c r="H717" s="51" t="s">
        <v>179</v>
      </c>
      <c r="I717" s="53">
        <v>50000</v>
      </c>
      <c r="J717" s="51" t="s">
        <v>473</v>
      </c>
      <c r="K717" s="51" t="s">
        <v>862</v>
      </c>
    </row>
    <row r="718" spans="1:11" ht="15.75" customHeight="1" x14ac:dyDescent="0.4">
      <c r="A718" s="47">
        <v>22868</v>
      </c>
      <c r="B718" s="47" t="s">
        <v>81</v>
      </c>
      <c r="C718" s="47" t="s">
        <v>472</v>
      </c>
      <c r="D718" s="47" t="s">
        <v>170</v>
      </c>
      <c r="E718" s="48">
        <v>41401.274305555555</v>
      </c>
      <c r="F718" s="49">
        <v>2013</v>
      </c>
      <c r="G718" s="47" t="s">
        <v>171</v>
      </c>
      <c r="H718" s="47" t="s">
        <v>172</v>
      </c>
      <c r="I718" s="50">
        <v>530000</v>
      </c>
      <c r="J718" s="47" t="s">
        <v>474</v>
      </c>
      <c r="K718" s="47"/>
    </row>
    <row r="719" spans="1:11" ht="15.75" customHeight="1" x14ac:dyDescent="0.4">
      <c r="A719" s="51">
        <v>22868</v>
      </c>
      <c r="B719" s="51" t="s">
        <v>81</v>
      </c>
      <c r="C719" s="51" t="s">
        <v>472</v>
      </c>
      <c r="D719" s="51" t="s">
        <v>170</v>
      </c>
      <c r="E719" s="52">
        <v>41401.274305555555</v>
      </c>
      <c r="F719" s="49">
        <v>2013</v>
      </c>
      <c r="G719" s="51" t="s">
        <v>171</v>
      </c>
      <c r="H719" s="51" t="s">
        <v>179</v>
      </c>
      <c r="I719" s="53">
        <v>500000</v>
      </c>
      <c r="J719" s="51" t="s">
        <v>475</v>
      </c>
      <c r="K719" s="51" t="s">
        <v>862</v>
      </c>
    </row>
    <row r="720" spans="1:11" ht="15.75" customHeight="1" x14ac:dyDescent="0.4">
      <c r="A720" s="47">
        <v>22868</v>
      </c>
      <c r="B720" s="47" t="s">
        <v>16</v>
      </c>
      <c r="C720" s="47" t="s">
        <v>476</v>
      </c>
      <c r="D720" s="47" t="s">
        <v>18</v>
      </c>
      <c r="E720" s="48">
        <v>41401.934027777774</v>
      </c>
      <c r="F720" s="49">
        <v>2013</v>
      </c>
      <c r="G720" s="47" t="s">
        <v>161</v>
      </c>
      <c r="H720" s="47"/>
      <c r="I720" s="50">
        <v>230000</v>
      </c>
      <c r="J720" s="47" t="s">
        <v>381</v>
      </c>
      <c r="K720" s="47"/>
    </row>
    <row r="721" spans="1:11" ht="15.75" customHeight="1" x14ac:dyDescent="0.4">
      <c r="A721" s="51">
        <v>22868</v>
      </c>
      <c r="B721" s="51" t="s">
        <v>16</v>
      </c>
      <c r="C721" s="51" t="s">
        <v>476</v>
      </c>
      <c r="D721" s="51" t="s">
        <v>18</v>
      </c>
      <c r="E721" s="52">
        <v>41401.989583333328</v>
      </c>
      <c r="F721" s="49">
        <v>2013</v>
      </c>
      <c r="G721" s="51" t="s">
        <v>161</v>
      </c>
      <c r="H721" s="51"/>
      <c r="I721" s="53">
        <v>280000</v>
      </c>
      <c r="J721" s="51" t="s">
        <v>381</v>
      </c>
      <c r="K721" s="51"/>
    </row>
    <row r="722" spans="1:11" ht="15.75" customHeight="1" x14ac:dyDescent="0.4">
      <c r="A722" s="47">
        <v>22868</v>
      </c>
      <c r="B722" s="47" t="s">
        <v>81</v>
      </c>
      <c r="C722" s="47" t="s">
        <v>477</v>
      </c>
      <c r="D722" s="47" t="s">
        <v>18</v>
      </c>
      <c r="E722" s="48">
        <v>41402.806250000001</v>
      </c>
      <c r="F722" s="49">
        <v>2013</v>
      </c>
      <c r="G722" s="47" t="s">
        <v>174</v>
      </c>
      <c r="H722" s="47"/>
      <c r="I722" s="50">
        <v>500000</v>
      </c>
      <c r="J722" s="47" t="s">
        <v>184</v>
      </c>
      <c r="K722" s="47"/>
    </row>
    <row r="723" spans="1:11" ht="15.75" customHeight="1" x14ac:dyDescent="0.4">
      <c r="A723" s="51">
        <v>22868</v>
      </c>
      <c r="B723" s="51" t="s">
        <v>81</v>
      </c>
      <c r="C723" s="51" t="s">
        <v>477</v>
      </c>
      <c r="D723" s="51" t="s">
        <v>170</v>
      </c>
      <c r="E723" s="52">
        <v>41403.270833333328</v>
      </c>
      <c r="F723" s="49">
        <v>2013</v>
      </c>
      <c r="G723" s="51" t="s">
        <v>171</v>
      </c>
      <c r="H723" s="51" t="s">
        <v>179</v>
      </c>
      <c r="I723" s="53">
        <v>600000</v>
      </c>
      <c r="J723" s="51" t="s">
        <v>478</v>
      </c>
      <c r="K723" s="51" t="s">
        <v>862</v>
      </c>
    </row>
    <row r="724" spans="1:11" ht="15.75" customHeight="1" x14ac:dyDescent="0.4">
      <c r="A724" s="47">
        <v>22868</v>
      </c>
      <c r="B724" s="47" t="s">
        <v>81</v>
      </c>
      <c r="C724" s="47" t="s">
        <v>477</v>
      </c>
      <c r="D724" s="47" t="s">
        <v>170</v>
      </c>
      <c r="E724" s="48">
        <v>41403.270833333328</v>
      </c>
      <c r="F724" s="49">
        <v>2013</v>
      </c>
      <c r="G724" s="47" t="s">
        <v>171</v>
      </c>
      <c r="H724" s="47" t="s">
        <v>172</v>
      </c>
      <c r="I724" s="50">
        <v>616000</v>
      </c>
      <c r="J724" s="47" t="s">
        <v>182</v>
      </c>
      <c r="K724" s="47"/>
    </row>
    <row r="725" spans="1:11" ht="15.75" customHeight="1" x14ac:dyDescent="0.4">
      <c r="A725" s="51">
        <v>22868</v>
      </c>
      <c r="B725" s="51" t="s">
        <v>81</v>
      </c>
      <c r="C725" s="51" t="s">
        <v>477</v>
      </c>
      <c r="D725" s="51" t="s">
        <v>170</v>
      </c>
      <c r="E725" s="52">
        <v>41403.270833333328</v>
      </c>
      <c r="F725" s="49">
        <v>2013</v>
      </c>
      <c r="G725" s="51" t="s">
        <v>171</v>
      </c>
      <c r="H725" s="51" t="s">
        <v>179</v>
      </c>
      <c r="I725" s="53">
        <v>20000</v>
      </c>
      <c r="J725" s="51" t="s">
        <v>479</v>
      </c>
      <c r="K725" s="51" t="s">
        <v>862</v>
      </c>
    </row>
    <row r="726" spans="1:11" ht="15.75" customHeight="1" x14ac:dyDescent="0.4">
      <c r="A726" s="47">
        <v>22868</v>
      </c>
      <c r="B726" s="47" t="s">
        <v>16</v>
      </c>
      <c r="C726" s="47" t="s">
        <v>480</v>
      </c>
      <c r="D726" s="47" t="s">
        <v>18</v>
      </c>
      <c r="E726" s="48">
        <v>41403.979166666664</v>
      </c>
      <c r="F726" s="49">
        <v>2013</v>
      </c>
      <c r="G726" s="47" t="s">
        <v>161</v>
      </c>
      <c r="H726" s="47"/>
      <c r="I726" s="50">
        <v>300000</v>
      </c>
      <c r="J726" s="47" t="s">
        <v>381</v>
      </c>
      <c r="K726" s="47"/>
    </row>
    <row r="727" spans="1:11" ht="15.75" customHeight="1" x14ac:dyDescent="0.4">
      <c r="A727" s="51">
        <v>22868</v>
      </c>
      <c r="B727" s="51" t="s">
        <v>81</v>
      </c>
      <c r="C727" s="51" t="s">
        <v>481</v>
      </c>
      <c r="D727" s="51" t="s">
        <v>18</v>
      </c>
      <c r="E727" s="52">
        <v>41404.893749999996</v>
      </c>
      <c r="F727" s="49">
        <v>2013</v>
      </c>
      <c r="G727" s="51" t="s">
        <v>174</v>
      </c>
      <c r="H727" s="51"/>
      <c r="I727" s="53">
        <v>150000</v>
      </c>
      <c r="J727" s="51" t="s">
        <v>184</v>
      </c>
      <c r="K727" s="51"/>
    </row>
    <row r="728" spans="1:11" ht="15.75" customHeight="1" x14ac:dyDescent="0.4">
      <c r="A728" s="47">
        <v>22868</v>
      </c>
      <c r="B728" s="47" t="s">
        <v>81</v>
      </c>
      <c r="C728" s="47" t="s">
        <v>481</v>
      </c>
      <c r="D728" s="47" t="s">
        <v>170</v>
      </c>
      <c r="E728" s="48">
        <v>41404.928552743055</v>
      </c>
      <c r="F728" s="49">
        <v>2013</v>
      </c>
      <c r="G728" s="47" t="s">
        <v>171</v>
      </c>
      <c r="H728" s="47" t="s">
        <v>172</v>
      </c>
      <c r="I728" s="50">
        <v>1200</v>
      </c>
      <c r="J728" s="47" t="s">
        <v>182</v>
      </c>
      <c r="K728" s="47"/>
    </row>
    <row r="729" spans="1:11" ht="15.75" customHeight="1" x14ac:dyDescent="0.4">
      <c r="A729" s="51">
        <v>22868</v>
      </c>
      <c r="B729" s="51" t="s">
        <v>16</v>
      </c>
      <c r="C729" s="51" t="s">
        <v>482</v>
      </c>
      <c r="D729" s="51" t="s">
        <v>18</v>
      </c>
      <c r="E729" s="52">
        <v>41404.951388888891</v>
      </c>
      <c r="F729" s="49">
        <v>2013</v>
      </c>
      <c r="G729" s="51" t="s">
        <v>161</v>
      </c>
      <c r="H729" s="51"/>
      <c r="I729" s="53">
        <v>100000</v>
      </c>
      <c r="J729" s="51" t="s">
        <v>381</v>
      </c>
      <c r="K729" s="51"/>
    </row>
    <row r="730" spans="1:11" ht="15.75" customHeight="1" x14ac:dyDescent="0.4">
      <c r="A730" s="47">
        <v>22868</v>
      </c>
      <c r="B730" s="47" t="s">
        <v>81</v>
      </c>
      <c r="C730" s="47" t="s">
        <v>481</v>
      </c>
      <c r="D730" s="47" t="s">
        <v>18</v>
      </c>
      <c r="E730" s="48">
        <v>41405.145833333328</v>
      </c>
      <c r="F730" s="49">
        <v>2013</v>
      </c>
      <c r="G730" s="47" t="s">
        <v>174</v>
      </c>
      <c r="H730" s="47"/>
      <c r="I730" s="50">
        <v>200</v>
      </c>
      <c r="J730" s="47" t="s">
        <v>278</v>
      </c>
      <c r="K730" s="47"/>
    </row>
    <row r="731" spans="1:11" ht="15.75" customHeight="1" x14ac:dyDescent="0.4">
      <c r="A731" s="51">
        <v>22868</v>
      </c>
      <c r="B731" s="51" t="s">
        <v>81</v>
      </c>
      <c r="C731" s="51" t="s">
        <v>481</v>
      </c>
      <c r="D731" s="51" t="s">
        <v>18</v>
      </c>
      <c r="E731" s="52">
        <v>41405.147916666661</v>
      </c>
      <c r="F731" s="49">
        <v>2013</v>
      </c>
      <c r="G731" s="51" t="s">
        <v>174</v>
      </c>
      <c r="H731" s="51"/>
      <c r="I731" s="53">
        <v>200</v>
      </c>
      <c r="J731" s="51" t="s">
        <v>278</v>
      </c>
      <c r="K731" s="51"/>
    </row>
    <row r="732" spans="1:11" ht="15.75" customHeight="1" x14ac:dyDescent="0.4">
      <c r="A732" s="47">
        <v>22868</v>
      </c>
      <c r="B732" s="47" t="s">
        <v>81</v>
      </c>
      <c r="C732" s="47" t="s">
        <v>481</v>
      </c>
      <c r="D732" s="47" t="s">
        <v>18</v>
      </c>
      <c r="E732" s="48">
        <v>41405.206944444442</v>
      </c>
      <c r="F732" s="49">
        <v>2013</v>
      </c>
      <c r="G732" s="47" t="s">
        <v>174</v>
      </c>
      <c r="H732" s="47"/>
      <c r="I732" s="50">
        <v>69900</v>
      </c>
      <c r="J732" s="47" t="s">
        <v>184</v>
      </c>
      <c r="K732" s="47"/>
    </row>
    <row r="733" spans="1:11" ht="15.75" customHeight="1" x14ac:dyDescent="0.4">
      <c r="A733" s="51">
        <v>22868</v>
      </c>
      <c r="B733" s="51" t="s">
        <v>81</v>
      </c>
      <c r="C733" s="51" t="s">
        <v>481</v>
      </c>
      <c r="D733" s="51" t="s">
        <v>18</v>
      </c>
      <c r="E733" s="52">
        <v>41405.212500000001</v>
      </c>
      <c r="F733" s="49">
        <v>2013</v>
      </c>
      <c r="G733" s="51" t="s">
        <v>174</v>
      </c>
      <c r="H733" s="51"/>
      <c r="I733" s="53">
        <v>100</v>
      </c>
      <c r="J733" s="51" t="s">
        <v>184</v>
      </c>
      <c r="K733" s="51"/>
    </row>
    <row r="734" spans="1:11" ht="15.75" customHeight="1" x14ac:dyDescent="0.4">
      <c r="A734" s="47">
        <v>22868</v>
      </c>
      <c r="B734" s="47" t="s">
        <v>81</v>
      </c>
      <c r="C734" s="47" t="s">
        <v>481</v>
      </c>
      <c r="D734" s="47" t="s">
        <v>170</v>
      </c>
      <c r="E734" s="48">
        <v>41405.256944444445</v>
      </c>
      <c r="F734" s="49">
        <v>2013</v>
      </c>
      <c r="G734" s="47" t="s">
        <v>171</v>
      </c>
      <c r="H734" s="47" t="s">
        <v>172</v>
      </c>
      <c r="I734" s="50">
        <v>9300</v>
      </c>
      <c r="J734" s="47" t="s">
        <v>182</v>
      </c>
      <c r="K734" s="47"/>
    </row>
    <row r="735" spans="1:11" ht="15.75" customHeight="1" x14ac:dyDescent="0.4">
      <c r="A735" s="51">
        <v>22868</v>
      </c>
      <c r="B735" s="51" t="s">
        <v>16</v>
      </c>
      <c r="C735" s="51" t="s">
        <v>483</v>
      </c>
      <c r="D735" s="51" t="s">
        <v>18</v>
      </c>
      <c r="E735" s="52">
        <v>41406.076388888891</v>
      </c>
      <c r="F735" s="49">
        <v>2013</v>
      </c>
      <c r="G735" s="51" t="s">
        <v>161</v>
      </c>
      <c r="H735" s="51"/>
      <c r="I735" s="53">
        <v>119980</v>
      </c>
      <c r="J735" s="51" t="s">
        <v>381</v>
      </c>
      <c r="K735" s="51"/>
    </row>
    <row r="736" spans="1:11" ht="15.75" customHeight="1" x14ac:dyDescent="0.4">
      <c r="A736" s="47">
        <v>22868</v>
      </c>
      <c r="B736" s="47" t="s">
        <v>16</v>
      </c>
      <c r="C736" s="47" t="s">
        <v>484</v>
      </c>
      <c r="D736" s="47" t="s">
        <v>18</v>
      </c>
      <c r="E736" s="48">
        <v>41406.978472222218</v>
      </c>
      <c r="F736" s="49">
        <v>2013</v>
      </c>
      <c r="G736" s="47" t="s">
        <v>161</v>
      </c>
      <c r="H736" s="47"/>
      <c r="I736" s="50">
        <v>200050</v>
      </c>
      <c r="J736" s="47" t="s">
        <v>381</v>
      </c>
      <c r="K736" s="47"/>
    </row>
    <row r="737" spans="1:11" ht="15.75" customHeight="1" x14ac:dyDescent="0.4">
      <c r="A737" s="51">
        <v>22868</v>
      </c>
      <c r="B737" s="51" t="s">
        <v>16</v>
      </c>
      <c r="C737" s="51" t="s">
        <v>485</v>
      </c>
      <c r="D737" s="51" t="s">
        <v>170</v>
      </c>
      <c r="E737" s="52">
        <v>41407.372916666667</v>
      </c>
      <c r="F737" s="49">
        <v>2013</v>
      </c>
      <c r="G737" s="51" t="s">
        <v>171</v>
      </c>
      <c r="H737" s="51" t="s">
        <v>172</v>
      </c>
      <c r="I737" s="53">
        <v>15400</v>
      </c>
      <c r="J737" s="51"/>
      <c r="K737" s="51"/>
    </row>
    <row r="738" spans="1:11" ht="15.75" customHeight="1" x14ac:dyDescent="0.4">
      <c r="A738" s="47">
        <v>22868</v>
      </c>
      <c r="B738" s="47" t="s">
        <v>16</v>
      </c>
      <c r="C738" s="47" t="s">
        <v>486</v>
      </c>
      <c r="D738" s="47" t="s">
        <v>18</v>
      </c>
      <c r="E738" s="48">
        <v>41542.963194444441</v>
      </c>
      <c r="F738" s="49">
        <v>2013</v>
      </c>
      <c r="G738" s="47" t="s">
        <v>161</v>
      </c>
      <c r="H738" s="47"/>
      <c r="I738" s="50">
        <v>190000</v>
      </c>
      <c r="J738" s="47" t="s">
        <v>381</v>
      </c>
      <c r="K738" s="47"/>
    </row>
    <row r="739" spans="1:11" ht="15.75" customHeight="1" x14ac:dyDescent="0.4">
      <c r="A739" s="51">
        <v>22868</v>
      </c>
      <c r="B739" s="51" t="s">
        <v>16</v>
      </c>
      <c r="C739" s="51" t="s">
        <v>486</v>
      </c>
      <c r="D739" s="51" t="s">
        <v>170</v>
      </c>
      <c r="E739" s="52">
        <v>41543.135416666664</v>
      </c>
      <c r="F739" s="49">
        <v>2013</v>
      </c>
      <c r="G739" s="51" t="s">
        <v>171</v>
      </c>
      <c r="H739" s="51" t="s">
        <v>179</v>
      </c>
      <c r="I739" s="53">
        <v>210000</v>
      </c>
      <c r="J739" s="51" t="s">
        <v>487</v>
      </c>
      <c r="K739" s="51" t="s">
        <v>862</v>
      </c>
    </row>
    <row r="740" spans="1:11" ht="15.75" customHeight="1" x14ac:dyDescent="0.4">
      <c r="A740" s="47">
        <v>22868</v>
      </c>
      <c r="B740" s="47" t="s">
        <v>16</v>
      </c>
      <c r="C740" s="47" t="s">
        <v>486</v>
      </c>
      <c r="D740" s="47" t="s">
        <v>170</v>
      </c>
      <c r="E740" s="48">
        <v>41543.135416666664</v>
      </c>
      <c r="F740" s="49">
        <v>2013</v>
      </c>
      <c r="G740" s="47" t="s">
        <v>171</v>
      </c>
      <c r="H740" s="47" t="s">
        <v>172</v>
      </c>
      <c r="I740" s="50">
        <v>190020</v>
      </c>
      <c r="J740" s="47" t="s">
        <v>487</v>
      </c>
      <c r="K740" s="47"/>
    </row>
    <row r="741" spans="1:11" ht="15.75" customHeight="1" x14ac:dyDescent="0.4">
      <c r="A741" s="51">
        <v>22868</v>
      </c>
      <c r="B741" s="51" t="s">
        <v>16</v>
      </c>
      <c r="C741" s="51" t="s">
        <v>486</v>
      </c>
      <c r="D741" s="51" t="s">
        <v>170</v>
      </c>
      <c r="E741" s="52">
        <v>41543.15625</v>
      </c>
      <c r="F741" s="49">
        <v>2013</v>
      </c>
      <c r="G741" s="51" t="s">
        <v>171</v>
      </c>
      <c r="H741" s="51" t="s">
        <v>172</v>
      </c>
      <c r="I741" s="53">
        <v>3500</v>
      </c>
      <c r="J741" s="51"/>
      <c r="K741" s="51"/>
    </row>
    <row r="742" spans="1:11" ht="15.75" customHeight="1" x14ac:dyDescent="0.4">
      <c r="A742" s="47">
        <v>22868</v>
      </c>
      <c r="B742" s="47" t="s">
        <v>16</v>
      </c>
      <c r="C742" s="47" t="s">
        <v>488</v>
      </c>
      <c r="D742" s="47" t="s">
        <v>18</v>
      </c>
      <c r="E742" s="48">
        <v>41543.84652777778</v>
      </c>
      <c r="F742" s="49">
        <v>2013</v>
      </c>
      <c r="G742" s="47" t="s">
        <v>161</v>
      </c>
      <c r="H742" s="47"/>
      <c r="I742" s="50">
        <v>180000</v>
      </c>
      <c r="J742" s="47" t="s">
        <v>381</v>
      </c>
      <c r="K742" s="47"/>
    </row>
    <row r="743" spans="1:11" ht="15.75" customHeight="1" x14ac:dyDescent="0.4">
      <c r="A743" s="51">
        <v>22868</v>
      </c>
      <c r="B743" s="51" t="s">
        <v>16</v>
      </c>
      <c r="C743" s="51" t="s">
        <v>488</v>
      </c>
      <c r="D743" s="51" t="s">
        <v>170</v>
      </c>
      <c r="E743" s="52">
        <v>41544.102083333331</v>
      </c>
      <c r="F743" s="49">
        <v>2013</v>
      </c>
      <c r="G743" s="51" t="s">
        <v>171</v>
      </c>
      <c r="H743" s="51" t="s">
        <v>179</v>
      </c>
      <c r="I743" s="53">
        <v>500000</v>
      </c>
      <c r="J743" s="51" t="s">
        <v>489</v>
      </c>
      <c r="K743" s="51" t="s">
        <v>862</v>
      </c>
    </row>
    <row r="744" spans="1:11" ht="15.75" customHeight="1" x14ac:dyDescent="0.4">
      <c r="A744" s="47">
        <v>22868</v>
      </c>
      <c r="B744" s="47" t="s">
        <v>16</v>
      </c>
      <c r="C744" s="47" t="s">
        <v>488</v>
      </c>
      <c r="D744" s="47" t="s">
        <v>170</v>
      </c>
      <c r="E744" s="48">
        <v>41544.102083333331</v>
      </c>
      <c r="F744" s="49">
        <v>2013</v>
      </c>
      <c r="G744" s="47" t="s">
        <v>171</v>
      </c>
      <c r="H744" s="47" t="s">
        <v>172</v>
      </c>
      <c r="I744" s="50">
        <v>709000</v>
      </c>
      <c r="J744" s="47" t="s">
        <v>489</v>
      </c>
      <c r="K744" s="47"/>
    </row>
    <row r="745" spans="1:11" ht="15.75" customHeight="1" x14ac:dyDescent="0.4">
      <c r="A745" s="51">
        <v>22868</v>
      </c>
      <c r="B745" s="51" t="s">
        <v>16</v>
      </c>
      <c r="C745" s="51" t="s">
        <v>488</v>
      </c>
      <c r="D745" s="51" t="s">
        <v>190</v>
      </c>
      <c r="E745" s="52">
        <v>41544.104166666664</v>
      </c>
      <c r="F745" s="49">
        <v>2013</v>
      </c>
      <c r="G745" s="51" t="s">
        <v>880</v>
      </c>
      <c r="H745" s="51" t="s">
        <v>191</v>
      </c>
      <c r="I745" s="53">
        <v>500000</v>
      </c>
      <c r="J745" s="51" t="s">
        <v>490</v>
      </c>
      <c r="K745" s="51"/>
    </row>
    <row r="746" spans="1:11" ht="15.75" customHeight="1" x14ac:dyDescent="0.4">
      <c r="A746" s="47">
        <v>22868</v>
      </c>
      <c r="B746" s="47" t="s">
        <v>16</v>
      </c>
      <c r="C746" s="47" t="s">
        <v>491</v>
      </c>
      <c r="D746" s="47" t="s">
        <v>170</v>
      </c>
      <c r="E746" s="48">
        <v>41544.8125</v>
      </c>
      <c r="F746" s="49">
        <v>2013</v>
      </c>
      <c r="G746" s="47" t="s">
        <v>194</v>
      </c>
      <c r="H746" s="47" t="s">
        <v>195</v>
      </c>
      <c r="I746" s="50">
        <v>200000</v>
      </c>
      <c r="J746" s="47" t="s">
        <v>492</v>
      </c>
      <c r="K746" s="47"/>
    </row>
    <row r="747" spans="1:11" ht="15.75" customHeight="1" x14ac:dyDescent="0.4">
      <c r="A747" s="51">
        <v>22868</v>
      </c>
      <c r="B747" s="51" t="s">
        <v>16</v>
      </c>
      <c r="C747" s="51" t="s">
        <v>491</v>
      </c>
      <c r="D747" s="51" t="s">
        <v>18</v>
      </c>
      <c r="E747" s="52">
        <v>41544.81527777778</v>
      </c>
      <c r="F747" s="49">
        <v>2013</v>
      </c>
      <c r="G747" s="51" t="s">
        <v>161</v>
      </c>
      <c r="H747" s="51"/>
      <c r="I747" s="53">
        <v>200000</v>
      </c>
      <c r="J747" s="51" t="s">
        <v>381</v>
      </c>
      <c r="K747" s="51"/>
    </row>
    <row r="748" spans="1:11" ht="15.75" customHeight="1" x14ac:dyDescent="0.4">
      <c r="A748" s="47">
        <v>22868</v>
      </c>
      <c r="B748" s="47" t="s">
        <v>16</v>
      </c>
      <c r="C748" s="47" t="s">
        <v>491</v>
      </c>
      <c r="D748" s="47" t="s">
        <v>170</v>
      </c>
      <c r="E748" s="48">
        <v>41545.041666666664</v>
      </c>
      <c r="F748" s="49">
        <v>2013</v>
      </c>
      <c r="G748" s="47" t="s">
        <v>171</v>
      </c>
      <c r="H748" s="47" t="s">
        <v>172</v>
      </c>
      <c r="I748" s="50">
        <v>200000</v>
      </c>
      <c r="J748" s="47"/>
      <c r="K748" s="47"/>
    </row>
    <row r="749" spans="1:11" ht="15.75" customHeight="1" x14ac:dyDescent="0.4">
      <c r="A749" s="51">
        <v>22868</v>
      </c>
      <c r="B749" s="51" t="s">
        <v>16</v>
      </c>
      <c r="C749" s="51" t="s">
        <v>491</v>
      </c>
      <c r="D749" s="51" t="s">
        <v>170</v>
      </c>
      <c r="E749" s="52">
        <v>41545.248611111107</v>
      </c>
      <c r="F749" s="49">
        <v>2013</v>
      </c>
      <c r="G749" s="51" t="s">
        <v>171</v>
      </c>
      <c r="H749" s="51" t="s">
        <v>179</v>
      </c>
      <c r="I749" s="53">
        <v>200000</v>
      </c>
      <c r="J749" s="51" t="s">
        <v>493</v>
      </c>
      <c r="K749" s="51" t="s">
        <v>862</v>
      </c>
    </row>
    <row r="750" spans="1:11" ht="15.75" customHeight="1" x14ac:dyDescent="0.4">
      <c r="A750" s="47">
        <v>22868</v>
      </c>
      <c r="B750" s="47" t="s">
        <v>16</v>
      </c>
      <c r="C750" s="47" t="s">
        <v>491</v>
      </c>
      <c r="D750" s="47" t="s">
        <v>170</v>
      </c>
      <c r="E750" s="48">
        <v>41545.248611111107</v>
      </c>
      <c r="F750" s="49">
        <v>2013</v>
      </c>
      <c r="G750" s="47" t="s">
        <v>171</v>
      </c>
      <c r="H750" s="47" t="s">
        <v>179</v>
      </c>
      <c r="I750" s="50">
        <v>300000</v>
      </c>
      <c r="J750" s="47" t="s">
        <v>493</v>
      </c>
      <c r="K750" s="51" t="s">
        <v>862</v>
      </c>
    </row>
    <row r="751" spans="1:11" ht="15.75" customHeight="1" x14ac:dyDescent="0.4">
      <c r="A751" s="51">
        <v>22868</v>
      </c>
      <c r="B751" s="51" t="s">
        <v>16</v>
      </c>
      <c r="C751" s="51" t="s">
        <v>491</v>
      </c>
      <c r="D751" s="51" t="s">
        <v>170</v>
      </c>
      <c r="E751" s="52">
        <v>41545.248611111107</v>
      </c>
      <c r="F751" s="49">
        <v>2013</v>
      </c>
      <c r="G751" s="51" t="s">
        <v>171</v>
      </c>
      <c r="H751" s="51" t="s">
        <v>179</v>
      </c>
      <c r="I751" s="53">
        <v>600000</v>
      </c>
      <c r="J751" s="51" t="s">
        <v>493</v>
      </c>
      <c r="K751" s="51" t="s">
        <v>862</v>
      </c>
    </row>
    <row r="752" spans="1:11" ht="15.75" customHeight="1" x14ac:dyDescent="0.4">
      <c r="A752" s="47">
        <v>22868</v>
      </c>
      <c r="B752" s="47" t="s">
        <v>16</v>
      </c>
      <c r="C752" s="47" t="s">
        <v>494</v>
      </c>
      <c r="D752" s="47" t="s">
        <v>170</v>
      </c>
      <c r="E752" s="48">
        <v>41545.947916666664</v>
      </c>
      <c r="F752" s="49">
        <v>2013</v>
      </c>
      <c r="G752" s="47" t="s">
        <v>194</v>
      </c>
      <c r="H752" s="47" t="s">
        <v>195</v>
      </c>
      <c r="I752" s="50">
        <v>200000</v>
      </c>
      <c r="J752" s="47" t="s">
        <v>492</v>
      </c>
      <c r="K752" s="47"/>
    </row>
    <row r="753" spans="1:11" ht="15.75" customHeight="1" x14ac:dyDescent="0.4">
      <c r="A753" s="51">
        <v>22868</v>
      </c>
      <c r="B753" s="51" t="s">
        <v>16</v>
      </c>
      <c r="C753" s="51" t="s">
        <v>494</v>
      </c>
      <c r="D753" s="51" t="s">
        <v>18</v>
      </c>
      <c r="E753" s="52">
        <v>41545.951388888891</v>
      </c>
      <c r="F753" s="49">
        <v>2013</v>
      </c>
      <c r="G753" s="51" t="s">
        <v>161</v>
      </c>
      <c r="H753" s="51"/>
      <c r="I753" s="53">
        <v>200000</v>
      </c>
      <c r="J753" s="51" t="s">
        <v>381</v>
      </c>
      <c r="K753" s="51"/>
    </row>
    <row r="754" spans="1:11" ht="15.75" customHeight="1" x14ac:dyDescent="0.4">
      <c r="A754" s="47">
        <v>22868</v>
      </c>
      <c r="B754" s="47" t="s">
        <v>16</v>
      </c>
      <c r="C754" s="47" t="s">
        <v>494</v>
      </c>
      <c r="D754" s="47" t="s">
        <v>170</v>
      </c>
      <c r="E754" s="48">
        <v>41546.020833333328</v>
      </c>
      <c r="F754" s="49">
        <v>2013</v>
      </c>
      <c r="G754" s="47" t="s">
        <v>194</v>
      </c>
      <c r="H754" s="47" t="s">
        <v>195</v>
      </c>
      <c r="I754" s="50">
        <v>100000</v>
      </c>
      <c r="J754" s="47" t="s">
        <v>495</v>
      </c>
      <c r="K754" s="47"/>
    </row>
    <row r="755" spans="1:11" ht="15.75" customHeight="1" x14ac:dyDescent="0.4">
      <c r="A755" s="51">
        <v>22868</v>
      </c>
      <c r="B755" s="51" t="s">
        <v>16</v>
      </c>
      <c r="C755" s="51" t="s">
        <v>494</v>
      </c>
      <c r="D755" s="51" t="s">
        <v>18</v>
      </c>
      <c r="E755" s="52">
        <v>41546.022916666661</v>
      </c>
      <c r="F755" s="49">
        <v>2013</v>
      </c>
      <c r="G755" s="51" t="s">
        <v>161</v>
      </c>
      <c r="H755" s="51"/>
      <c r="I755" s="53">
        <v>100000</v>
      </c>
      <c r="J755" s="51" t="s">
        <v>381</v>
      </c>
      <c r="K755" s="51"/>
    </row>
    <row r="756" spans="1:11" ht="15.75" customHeight="1" x14ac:dyDescent="0.4">
      <c r="A756" s="47">
        <v>22868</v>
      </c>
      <c r="B756" s="47" t="s">
        <v>16</v>
      </c>
      <c r="C756" s="47" t="s">
        <v>494</v>
      </c>
      <c r="D756" s="47" t="s">
        <v>170</v>
      </c>
      <c r="E756" s="48">
        <v>41546.070833333331</v>
      </c>
      <c r="F756" s="49">
        <v>2013</v>
      </c>
      <c r="G756" s="47" t="s">
        <v>194</v>
      </c>
      <c r="H756" s="47" t="s">
        <v>195</v>
      </c>
      <c r="I756" s="50">
        <v>200000</v>
      </c>
      <c r="J756" s="47" t="s">
        <v>496</v>
      </c>
      <c r="K756" s="47"/>
    </row>
    <row r="757" spans="1:11" ht="15.75" customHeight="1" x14ac:dyDescent="0.4">
      <c r="A757" s="51">
        <v>22868</v>
      </c>
      <c r="B757" s="51" t="s">
        <v>16</v>
      </c>
      <c r="C757" s="51" t="s">
        <v>494</v>
      </c>
      <c r="D757" s="51" t="s">
        <v>190</v>
      </c>
      <c r="E757" s="52">
        <v>41546.070833333331</v>
      </c>
      <c r="F757" s="49">
        <v>2013</v>
      </c>
      <c r="G757" s="47" t="s">
        <v>918</v>
      </c>
      <c r="H757" s="51" t="s">
        <v>191</v>
      </c>
      <c r="I757" s="53">
        <v>200000</v>
      </c>
      <c r="J757" s="51" t="s">
        <v>497</v>
      </c>
      <c r="K757" s="51"/>
    </row>
    <row r="758" spans="1:11" ht="15.75" customHeight="1" x14ac:dyDescent="0.4">
      <c r="A758" s="47">
        <v>22868</v>
      </c>
      <c r="B758" s="47" t="s">
        <v>16</v>
      </c>
      <c r="C758" s="47" t="s">
        <v>494</v>
      </c>
      <c r="D758" s="47" t="s">
        <v>18</v>
      </c>
      <c r="E758" s="48">
        <v>41546.073611111111</v>
      </c>
      <c r="F758" s="49">
        <v>2013</v>
      </c>
      <c r="G758" s="47" t="s">
        <v>161</v>
      </c>
      <c r="H758" s="47"/>
      <c r="I758" s="50">
        <v>200000</v>
      </c>
      <c r="J758" s="47" t="s">
        <v>381</v>
      </c>
      <c r="K758" s="47"/>
    </row>
    <row r="759" spans="1:11" ht="15.75" customHeight="1" x14ac:dyDescent="0.4">
      <c r="A759" s="51">
        <v>22868</v>
      </c>
      <c r="B759" s="51" t="s">
        <v>16</v>
      </c>
      <c r="C759" s="51" t="s">
        <v>494</v>
      </c>
      <c r="D759" s="51" t="s">
        <v>170</v>
      </c>
      <c r="E759" s="52">
        <v>41546.126388888886</v>
      </c>
      <c r="F759" s="49">
        <v>2013</v>
      </c>
      <c r="G759" s="51" t="s">
        <v>171</v>
      </c>
      <c r="H759" s="51" t="s">
        <v>179</v>
      </c>
      <c r="I759" s="53">
        <v>300000</v>
      </c>
      <c r="J759" s="51" t="s">
        <v>498</v>
      </c>
      <c r="K759" s="51" t="s">
        <v>862</v>
      </c>
    </row>
    <row r="760" spans="1:11" ht="15.75" customHeight="1" x14ac:dyDescent="0.4">
      <c r="A760" s="47">
        <v>22868</v>
      </c>
      <c r="B760" s="47" t="s">
        <v>16</v>
      </c>
      <c r="C760" s="47" t="s">
        <v>494</v>
      </c>
      <c r="D760" s="47" t="s">
        <v>170</v>
      </c>
      <c r="E760" s="48">
        <v>41546.126388888886</v>
      </c>
      <c r="F760" s="49">
        <v>2013</v>
      </c>
      <c r="G760" s="47" t="s">
        <v>171</v>
      </c>
      <c r="H760" s="47" t="s">
        <v>172</v>
      </c>
      <c r="I760" s="50">
        <v>512000</v>
      </c>
      <c r="J760" s="47" t="s">
        <v>498</v>
      </c>
      <c r="K760" s="47"/>
    </row>
    <row r="761" spans="1:11" ht="15.75" customHeight="1" x14ac:dyDescent="0.4">
      <c r="A761" s="51">
        <v>22868</v>
      </c>
      <c r="B761" s="51" t="s">
        <v>81</v>
      </c>
      <c r="C761" s="51" t="s">
        <v>499</v>
      </c>
      <c r="D761" s="51" t="s">
        <v>18</v>
      </c>
      <c r="E761" s="52">
        <v>41546.754861111112</v>
      </c>
      <c r="F761" s="49">
        <v>2013</v>
      </c>
      <c r="G761" s="51" t="s">
        <v>174</v>
      </c>
      <c r="H761" s="51"/>
      <c r="I761" s="53">
        <v>300000</v>
      </c>
      <c r="J761" s="51" t="s">
        <v>184</v>
      </c>
      <c r="K761" s="51"/>
    </row>
    <row r="762" spans="1:11" ht="15.75" customHeight="1" x14ac:dyDescent="0.4">
      <c r="A762" s="47">
        <v>22868</v>
      </c>
      <c r="B762" s="47" t="s">
        <v>81</v>
      </c>
      <c r="C762" s="47" t="s">
        <v>499</v>
      </c>
      <c r="D762" s="47" t="s">
        <v>18</v>
      </c>
      <c r="E762" s="48">
        <v>41547.162499999999</v>
      </c>
      <c r="F762" s="49">
        <v>2013</v>
      </c>
      <c r="G762" s="47" t="s">
        <v>174</v>
      </c>
      <c r="H762" s="47"/>
      <c r="I762" s="50">
        <v>110000</v>
      </c>
      <c r="J762" s="47" t="s">
        <v>184</v>
      </c>
      <c r="K762" s="47"/>
    </row>
    <row r="763" spans="1:11" ht="15.75" customHeight="1" x14ac:dyDescent="0.4">
      <c r="A763" s="51">
        <v>22868</v>
      </c>
      <c r="B763" s="51" t="s">
        <v>16</v>
      </c>
      <c r="C763" s="51" t="s">
        <v>500</v>
      </c>
      <c r="D763" s="51" t="s">
        <v>18</v>
      </c>
      <c r="E763" s="52">
        <v>41547.663888888885</v>
      </c>
      <c r="F763" s="49">
        <v>2013</v>
      </c>
      <c r="G763" s="51" t="s">
        <v>161</v>
      </c>
      <c r="H763" s="51"/>
      <c r="I763" s="53">
        <v>200000</v>
      </c>
      <c r="J763" s="51" t="s">
        <v>381</v>
      </c>
      <c r="K763" s="51"/>
    </row>
    <row r="764" spans="1:11" ht="15.75" customHeight="1" x14ac:dyDescent="0.4">
      <c r="A764" s="47">
        <v>22868</v>
      </c>
      <c r="B764" s="47" t="s">
        <v>16</v>
      </c>
      <c r="C764" s="47" t="s">
        <v>500</v>
      </c>
      <c r="D764" s="47" t="s">
        <v>190</v>
      </c>
      <c r="E764" s="48">
        <v>41547.922916666663</v>
      </c>
      <c r="F764" s="49">
        <v>2013</v>
      </c>
      <c r="G764" s="47" t="s">
        <v>918</v>
      </c>
      <c r="H764" s="47" t="s">
        <v>191</v>
      </c>
      <c r="I764" s="50">
        <v>300000</v>
      </c>
      <c r="J764" s="47" t="s">
        <v>501</v>
      </c>
      <c r="K764" s="47"/>
    </row>
    <row r="765" spans="1:11" ht="15.75" customHeight="1" x14ac:dyDescent="0.4">
      <c r="A765" s="51">
        <v>22868</v>
      </c>
      <c r="B765" s="51" t="s">
        <v>16</v>
      </c>
      <c r="C765" s="51" t="s">
        <v>500</v>
      </c>
      <c r="D765" s="51" t="s">
        <v>170</v>
      </c>
      <c r="E765" s="52">
        <v>41547.922916666663</v>
      </c>
      <c r="F765" s="49">
        <v>2013</v>
      </c>
      <c r="G765" s="51" t="s">
        <v>194</v>
      </c>
      <c r="H765" s="51" t="s">
        <v>195</v>
      </c>
      <c r="I765" s="53">
        <v>300000</v>
      </c>
      <c r="J765" s="51" t="s">
        <v>417</v>
      </c>
      <c r="K765" s="51"/>
    </row>
    <row r="766" spans="1:11" ht="15.75" customHeight="1" x14ac:dyDescent="0.4">
      <c r="A766" s="47">
        <v>22868</v>
      </c>
      <c r="B766" s="47" t="s">
        <v>16</v>
      </c>
      <c r="C766" s="47" t="s">
        <v>500</v>
      </c>
      <c r="D766" s="47" t="s">
        <v>18</v>
      </c>
      <c r="E766" s="48">
        <v>41547.9375</v>
      </c>
      <c r="F766" s="49">
        <v>2013</v>
      </c>
      <c r="G766" s="47" t="s">
        <v>161</v>
      </c>
      <c r="H766" s="47"/>
      <c r="I766" s="50">
        <v>300000</v>
      </c>
      <c r="J766" s="47" t="s">
        <v>381</v>
      </c>
      <c r="K766" s="47"/>
    </row>
    <row r="767" spans="1:11" ht="15.75" customHeight="1" x14ac:dyDescent="0.4">
      <c r="A767" s="51">
        <v>22868</v>
      </c>
      <c r="B767" s="51" t="s">
        <v>16</v>
      </c>
      <c r="C767" s="51" t="s">
        <v>500</v>
      </c>
      <c r="D767" s="51" t="s">
        <v>170</v>
      </c>
      <c r="E767" s="52">
        <v>41548.003472222219</v>
      </c>
      <c r="F767" s="49">
        <v>2013</v>
      </c>
      <c r="G767" s="51" t="s">
        <v>171</v>
      </c>
      <c r="H767" s="51" t="s">
        <v>172</v>
      </c>
      <c r="I767" s="53">
        <v>403800</v>
      </c>
      <c r="J767" s="51"/>
      <c r="K767" s="51"/>
    </row>
    <row r="768" spans="1:11" ht="15.75" customHeight="1" x14ac:dyDescent="0.4">
      <c r="A768" s="47">
        <v>22868</v>
      </c>
      <c r="B768" s="47" t="s">
        <v>81</v>
      </c>
      <c r="C768" s="47" t="s">
        <v>502</v>
      </c>
      <c r="D768" s="47" t="s">
        <v>18</v>
      </c>
      <c r="E768" s="48">
        <v>41548.042361111111</v>
      </c>
      <c r="F768" s="49">
        <v>2013</v>
      </c>
      <c r="G768" s="47" t="s">
        <v>174</v>
      </c>
      <c r="H768" s="47"/>
      <c r="I768" s="50">
        <v>190000</v>
      </c>
      <c r="J768" s="47" t="s">
        <v>184</v>
      </c>
      <c r="K768" s="47"/>
    </row>
    <row r="769" spans="1:11" ht="15.75" customHeight="1" x14ac:dyDescent="0.4">
      <c r="A769" s="51">
        <v>22868</v>
      </c>
      <c r="B769" s="51" t="s">
        <v>81</v>
      </c>
      <c r="C769" s="51" t="s">
        <v>502</v>
      </c>
      <c r="D769" s="51" t="s">
        <v>170</v>
      </c>
      <c r="E769" s="52">
        <v>41548.152777777774</v>
      </c>
      <c r="F769" s="49">
        <v>2013</v>
      </c>
      <c r="G769" s="51" t="s">
        <v>171</v>
      </c>
      <c r="H769" s="51" t="s">
        <v>179</v>
      </c>
      <c r="I769" s="53">
        <v>130000</v>
      </c>
      <c r="J769" s="51" t="s">
        <v>503</v>
      </c>
      <c r="K769" s="51" t="s">
        <v>862</v>
      </c>
    </row>
    <row r="770" spans="1:11" ht="15.75" customHeight="1" x14ac:dyDescent="0.4">
      <c r="A770" s="47">
        <v>22868</v>
      </c>
      <c r="B770" s="47" t="s">
        <v>81</v>
      </c>
      <c r="C770" s="47" t="s">
        <v>502</v>
      </c>
      <c r="D770" s="47" t="s">
        <v>170</v>
      </c>
      <c r="E770" s="48">
        <v>41548.152951388889</v>
      </c>
      <c r="F770" s="49">
        <v>2013</v>
      </c>
      <c r="G770" s="47" t="s">
        <v>171</v>
      </c>
      <c r="H770" s="47" t="s">
        <v>179</v>
      </c>
      <c r="I770" s="50">
        <v>200000</v>
      </c>
      <c r="J770" s="47" t="s">
        <v>504</v>
      </c>
      <c r="K770" s="51" t="s">
        <v>862</v>
      </c>
    </row>
    <row r="771" spans="1:11" ht="15.75" customHeight="1" x14ac:dyDescent="0.4">
      <c r="A771" s="51">
        <v>22868</v>
      </c>
      <c r="B771" s="51" t="s">
        <v>81</v>
      </c>
      <c r="C771" s="51" t="s">
        <v>502</v>
      </c>
      <c r="D771" s="51" t="s">
        <v>170</v>
      </c>
      <c r="E771" s="52">
        <v>41548.153124999997</v>
      </c>
      <c r="F771" s="49">
        <v>2013</v>
      </c>
      <c r="G771" s="51" t="s">
        <v>171</v>
      </c>
      <c r="H771" s="51" t="s">
        <v>179</v>
      </c>
      <c r="I771" s="53">
        <v>100000</v>
      </c>
      <c r="J771" s="51" t="s">
        <v>505</v>
      </c>
      <c r="K771" s="51" t="s">
        <v>862</v>
      </c>
    </row>
    <row r="772" spans="1:11" ht="15.75" customHeight="1" x14ac:dyDescent="0.4">
      <c r="A772" s="47">
        <v>22868</v>
      </c>
      <c r="B772" s="47" t="s">
        <v>81</v>
      </c>
      <c r="C772" s="47" t="s">
        <v>502</v>
      </c>
      <c r="D772" s="47" t="s">
        <v>170</v>
      </c>
      <c r="E772" s="48">
        <v>41548.153298611112</v>
      </c>
      <c r="F772" s="49">
        <v>2013</v>
      </c>
      <c r="G772" s="47" t="s">
        <v>171</v>
      </c>
      <c r="H772" s="47" t="s">
        <v>172</v>
      </c>
      <c r="I772" s="50">
        <v>200000</v>
      </c>
      <c r="J772" s="47" t="s">
        <v>506</v>
      </c>
      <c r="K772" s="47"/>
    </row>
    <row r="773" spans="1:11" ht="15.75" customHeight="1" x14ac:dyDescent="0.4">
      <c r="A773" s="51">
        <v>22868</v>
      </c>
      <c r="B773" s="51" t="s">
        <v>81</v>
      </c>
      <c r="C773" s="51" t="s">
        <v>502</v>
      </c>
      <c r="D773" s="51" t="s">
        <v>170</v>
      </c>
      <c r="E773" s="52">
        <v>41548.184027777774</v>
      </c>
      <c r="F773" s="49">
        <v>2013</v>
      </c>
      <c r="G773" s="51" t="s">
        <v>171</v>
      </c>
      <c r="H773" s="51" t="s">
        <v>172</v>
      </c>
      <c r="I773" s="53">
        <v>213700</v>
      </c>
      <c r="J773" s="51" t="s">
        <v>474</v>
      </c>
      <c r="K773" s="51"/>
    </row>
    <row r="774" spans="1:11" ht="15.75" customHeight="1" x14ac:dyDescent="0.4">
      <c r="A774" s="47">
        <v>22868</v>
      </c>
      <c r="B774" s="47" t="s">
        <v>16</v>
      </c>
      <c r="C774" s="47" t="s">
        <v>507</v>
      </c>
      <c r="D774" s="47" t="s">
        <v>18</v>
      </c>
      <c r="E774" s="48">
        <v>41548.839583333334</v>
      </c>
      <c r="F774" s="49">
        <v>2013</v>
      </c>
      <c r="G774" s="47" t="s">
        <v>161</v>
      </c>
      <c r="H774" s="47"/>
      <c r="I774" s="50">
        <v>190000</v>
      </c>
      <c r="J774" s="47" t="s">
        <v>381</v>
      </c>
      <c r="K774" s="47"/>
    </row>
    <row r="775" spans="1:11" ht="15.75" customHeight="1" x14ac:dyDescent="0.4">
      <c r="A775" s="51">
        <v>22868</v>
      </c>
      <c r="B775" s="51" t="s">
        <v>16</v>
      </c>
      <c r="C775" s="51" t="s">
        <v>507</v>
      </c>
      <c r="D775" s="51" t="s">
        <v>18</v>
      </c>
      <c r="E775" s="52">
        <v>41548.90625</v>
      </c>
      <c r="F775" s="49">
        <v>2013</v>
      </c>
      <c r="G775" s="51" t="s">
        <v>161</v>
      </c>
      <c r="H775" s="51"/>
      <c r="I775" s="53">
        <v>200000</v>
      </c>
      <c r="J775" s="51" t="s">
        <v>381</v>
      </c>
      <c r="K775" s="51"/>
    </row>
    <row r="776" spans="1:11" ht="15.75" customHeight="1" x14ac:dyDescent="0.4">
      <c r="A776" s="47">
        <v>22868</v>
      </c>
      <c r="B776" s="47" t="s">
        <v>16</v>
      </c>
      <c r="C776" s="47" t="s">
        <v>507</v>
      </c>
      <c r="D776" s="47" t="s">
        <v>18</v>
      </c>
      <c r="E776" s="48">
        <v>41548.956249999996</v>
      </c>
      <c r="F776" s="49">
        <v>2013</v>
      </c>
      <c r="G776" s="47" t="s">
        <v>161</v>
      </c>
      <c r="H776" s="47"/>
      <c r="I776" s="50">
        <v>200000</v>
      </c>
      <c r="J776" s="47" t="s">
        <v>381</v>
      </c>
      <c r="K776" s="47"/>
    </row>
    <row r="777" spans="1:11" ht="15.75" customHeight="1" x14ac:dyDescent="0.4">
      <c r="A777" s="51">
        <v>22868</v>
      </c>
      <c r="B777" s="51" t="s">
        <v>16</v>
      </c>
      <c r="C777" s="51" t="s">
        <v>507</v>
      </c>
      <c r="D777" s="51" t="s">
        <v>18</v>
      </c>
      <c r="E777" s="52">
        <v>41549.036805555552</v>
      </c>
      <c r="F777" s="49">
        <v>2013</v>
      </c>
      <c r="G777" s="51" t="s">
        <v>161</v>
      </c>
      <c r="H777" s="51"/>
      <c r="I777" s="53">
        <v>220000</v>
      </c>
      <c r="J777" s="51" t="s">
        <v>381</v>
      </c>
      <c r="K777" s="51"/>
    </row>
    <row r="778" spans="1:11" ht="15.75" customHeight="1" x14ac:dyDescent="0.4">
      <c r="A778" s="47">
        <v>22868</v>
      </c>
      <c r="B778" s="47" t="s">
        <v>81</v>
      </c>
      <c r="C778" s="47" t="s">
        <v>508</v>
      </c>
      <c r="D778" s="47" t="s">
        <v>18</v>
      </c>
      <c r="E778" s="48">
        <v>41549.763888888891</v>
      </c>
      <c r="F778" s="49">
        <v>2013</v>
      </c>
      <c r="G778" s="47" t="s">
        <v>174</v>
      </c>
      <c r="H778" s="47"/>
      <c r="I778" s="50">
        <v>200000</v>
      </c>
      <c r="J778" s="47" t="s">
        <v>184</v>
      </c>
      <c r="K778" s="47"/>
    </row>
    <row r="779" spans="1:11" ht="15.75" customHeight="1" x14ac:dyDescent="0.4">
      <c r="A779" s="51">
        <v>22868</v>
      </c>
      <c r="B779" s="51" t="s">
        <v>81</v>
      </c>
      <c r="C779" s="51" t="s">
        <v>508</v>
      </c>
      <c r="D779" s="51" t="s">
        <v>18</v>
      </c>
      <c r="E779" s="52">
        <v>41549.813888888886</v>
      </c>
      <c r="F779" s="49">
        <v>2013</v>
      </c>
      <c r="G779" s="51" t="s">
        <v>174</v>
      </c>
      <c r="H779" s="51"/>
      <c r="I779" s="53">
        <v>160000</v>
      </c>
      <c r="J779" s="51" t="s">
        <v>184</v>
      </c>
      <c r="K779" s="51"/>
    </row>
    <row r="780" spans="1:11" ht="15.75" customHeight="1" x14ac:dyDescent="0.4">
      <c r="A780" s="47">
        <v>22868</v>
      </c>
      <c r="B780" s="47" t="s">
        <v>81</v>
      </c>
      <c r="C780" s="47" t="s">
        <v>508</v>
      </c>
      <c r="D780" s="47" t="s">
        <v>18</v>
      </c>
      <c r="E780" s="48">
        <v>41549.934027777774</v>
      </c>
      <c r="F780" s="49">
        <v>2013</v>
      </c>
      <c r="G780" s="47" t="s">
        <v>174</v>
      </c>
      <c r="H780" s="47"/>
      <c r="I780" s="50">
        <v>189980</v>
      </c>
      <c r="J780" s="47" t="s">
        <v>184</v>
      </c>
      <c r="K780" s="47"/>
    </row>
    <row r="781" spans="1:11" ht="15.75" customHeight="1" x14ac:dyDescent="0.4">
      <c r="A781" s="51">
        <v>22868</v>
      </c>
      <c r="B781" s="51" t="s">
        <v>81</v>
      </c>
      <c r="C781" s="51" t="s">
        <v>508</v>
      </c>
      <c r="D781" s="51" t="s">
        <v>170</v>
      </c>
      <c r="E781" s="52">
        <v>41550.165277777778</v>
      </c>
      <c r="F781" s="49">
        <v>2013</v>
      </c>
      <c r="G781" s="51" t="s">
        <v>171</v>
      </c>
      <c r="H781" s="51" t="s">
        <v>172</v>
      </c>
      <c r="I781" s="53">
        <v>59000</v>
      </c>
      <c r="J781" s="51" t="s">
        <v>474</v>
      </c>
      <c r="K781" s="51"/>
    </row>
    <row r="782" spans="1:11" ht="15.75" customHeight="1" x14ac:dyDescent="0.4">
      <c r="A782" s="47">
        <v>22868</v>
      </c>
      <c r="B782" s="47" t="s">
        <v>16</v>
      </c>
      <c r="C782" s="47" t="s">
        <v>509</v>
      </c>
      <c r="D782" s="47" t="s">
        <v>18</v>
      </c>
      <c r="E782" s="48">
        <v>41550.913194444445</v>
      </c>
      <c r="F782" s="49">
        <v>2013</v>
      </c>
      <c r="G782" s="47" t="s">
        <v>161</v>
      </c>
      <c r="H782" s="47"/>
      <c r="I782" s="50">
        <v>150000</v>
      </c>
      <c r="J782" s="47" t="s">
        <v>381</v>
      </c>
      <c r="K782" s="47"/>
    </row>
    <row r="783" spans="1:11" ht="15.75" customHeight="1" x14ac:dyDescent="0.4">
      <c r="A783" s="51">
        <v>22868</v>
      </c>
      <c r="B783" s="51" t="s">
        <v>16</v>
      </c>
      <c r="C783" s="51" t="s">
        <v>509</v>
      </c>
      <c r="D783" s="51" t="s">
        <v>18</v>
      </c>
      <c r="E783" s="52">
        <v>41551.011111111111</v>
      </c>
      <c r="F783" s="49">
        <v>2013</v>
      </c>
      <c r="G783" s="51" t="s">
        <v>161</v>
      </c>
      <c r="H783" s="51"/>
      <c r="I783" s="53">
        <v>100000</v>
      </c>
      <c r="J783" s="51" t="s">
        <v>381</v>
      </c>
      <c r="K783" s="51"/>
    </row>
    <row r="784" spans="1:11" ht="15.75" customHeight="1" x14ac:dyDescent="0.4">
      <c r="A784" s="47">
        <v>22868</v>
      </c>
      <c r="B784" s="47" t="s">
        <v>16</v>
      </c>
      <c r="C784" s="47" t="s">
        <v>509</v>
      </c>
      <c r="D784" s="47" t="s">
        <v>18</v>
      </c>
      <c r="E784" s="48">
        <v>41551.044444444444</v>
      </c>
      <c r="F784" s="49">
        <v>2013</v>
      </c>
      <c r="G784" s="47" t="s">
        <v>161</v>
      </c>
      <c r="H784" s="47"/>
      <c r="I784" s="50">
        <v>200000</v>
      </c>
      <c r="J784" s="47" t="s">
        <v>381</v>
      </c>
      <c r="K784" s="47"/>
    </row>
    <row r="785" spans="1:11" ht="15.75" customHeight="1" x14ac:dyDescent="0.4">
      <c r="A785" s="51">
        <v>22868</v>
      </c>
      <c r="B785" s="51" t="s">
        <v>81</v>
      </c>
      <c r="C785" s="51" t="s">
        <v>510</v>
      </c>
      <c r="D785" s="51" t="s">
        <v>18</v>
      </c>
      <c r="E785" s="52">
        <v>41551.784722222219</v>
      </c>
      <c r="F785" s="49">
        <v>2013</v>
      </c>
      <c r="G785" s="51" t="s">
        <v>174</v>
      </c>
      <c r="H785" s="51"/>
      <c r="I785" s="53">
        <v>300000</v>
      </c>
      <c r="J785" s="51" t="s">
        <v>184</v>
      </c>
      <c r="K785" s="51"/>
    </row>
    <row r="786" spans="1:11" ht="15.75" customHeight="1" x14ac:dyDescent="0.4">
      <c r="A786" s="47">
        <v>22868</v>
      </c>
      <c r="B786" s="47" t="s">
        <v>81</v>
      </c>
      <c r="C786" s="47" t="s">
        <v>510</v>
      </c>
      <c r="D786" s="47" t="s">
        <v>170</v>
      </c>
      <c r="E786" s="48">
        <v>41551.784722222219</v>
      </c>
      <c r="F786" s="49">
        <v>2013</v>
      </c>
      <c r="G786" s="47" t="s">
        <v>194</v>
      </c>
      <c r="H786" s="47" t="s">
        <v>172</v>
      </c>
      <c r="I786" s="50">
        <v>300000</v>
      </c>
      <c r="J786" s="47" t="s">
        <v>371</v>
      </c>
      <c r="K786" s="47"/>
    </row>
    <row r="787" spans="1:11" ht="15.75" customHeight="1" x14ac:dyDescent="0.4">
      <c r="A787" s="51">
        <v>22868</v>
      </c>
      <c r="B787" s="51" t="s">
        <v>81</v>
      </c>
      <c r="C787" s="51" t="s">
        <v>510</v>
      </c>
      <c r="D787" s="51" t="s">
        <v>190</v>
      </c>
      <c r="E787" s="52">
        <v>41551.784722222219</v>
      </c>
      <c r="F787" s="49">
        <v>2013</v>
      </c>
      <c r="G787" s="51" t="s">
        <v>878</v>
      </c>
      <c r="H787" s="51" t="s">
        <v>191</v>
      </c>
      <c r="I787" s="53">
        <v>300000</v>
      </c>
      <c r="J787" s="51" t="s">
        <v>511</v>
      </c>
      <c r="K787" s="51"/>
    </row>
    <row r="788" spans="1:11" ht="15.75" customHeight="1" x14ac:dyDescent="0.4">
      <c r="A788" s="47">
        <v>22868</v>
      </c>
      <c r="B788" s="47" t="s">
        <v>81</v>
      </c>
      <c r="C788" s="47" t="s">
        <v>510</v>
      </c>
      <c r="D788" s="47" t="s">
        <v>18</v>
      </c>
      <c r="E788" s="48">
        <v>41551.95208333333</v>
      </c>
      <c r="F788" s="49">
        <v>2013</v>
      </c>
      <c r="G788" s="47" t="s">
        <v>174</v>
      </c>
      <c r="H788" s="47"/>
      <c r="I788" s="50">
        <v>200000</v>
      </c>
      <c r="J788" s="47" t="s">
        <v>184</v>
      </c>
      <c r="K788" s="47"/>
    </row>
    <row r="789" spans="1:11" ht="15.75" customHeight="1" x14ac:dyDescent="0.4">
      <c r="A789" s="51">
        <v>22868</v>
      </c>
      <c r="B789" s="51" t="s">
        <v>16</v>
      </c>
      <c r="C789" s="51" t="s">
        <v>512</v>
      </c>
      <c r="D789" s="51" t="s">
        <v>18</v>
      </c>
      <c r="E789" s="52">
        <v>41552.926388888889</v>
      </c>
      <c r="F789" s="49">
        <v>2013</v>
      </c>
      <c r="G789" s="51" t="s">
        <v>161</v>
      </c>
      <c r="H789" s="51"/>
      <c r="I789" s="53">
        <v>130000</v>
      </c>
      <c r="J789" s="51" t="s">
        <v>381</v>
      </c>
      <c r="K789" s="51"/>
    </row>
    <row r="790" spans="1:11" ht="15.75" customHeight="1" x14ac:dyDescent="0.4">
      <c r="A790" s="47">
        <v>22868</v>
      </c>
      <c r="B790" s="47" t="s">
        <v>16</v>
      </c>
      <c r="C790" s="47" t="s">
        <v>512</v>
      </c>
      <c r="D790" s="47" t="s">
        <v>170</v>
      </c>
      <c r="E790" s="48">
        <v>41553.047916666663</v>
      </c>
      <c r="F790" s="49">
        <v>2013</v>
      </c>
      <c r="G790" s="47" t="s">
        <v>171</v>
      </c>
      <c r="H790" s="47" t="s">
        <v>172</v>
      </c>
      <c r="I790" s="50">
        <v>335500</v>
      </c>
      <c r="J790" s="47"/>
      <c r="K790" s="47"/>
    </row>
    <row r="791" spans="1:11" ht="15.75" customHeight="1" x14ac:dyDescent="0.4">
      <c r="A791" s="51">
        <v>22868</v>
      </c>
      <c r="B791" s="51" t="s">
        <v>81</v>
      </c>
      <c r="C791" s="51" t="s">
        <v>513</v>
      </c>
      <c r="D791" s="51" t="s">
        <v>18</v>
      </c>
      <c r="E791" s="52">
        <v>41553.075694444444</v>
      </c>
      <c r="F791" s="49">
        <v>2013</v>
      </c>
      <c r="G791" s="51" t="s">
        <v>174</v>
      </c>
      <c r="H791" s="51"/>
      <c r="I791" s="53">
        <v>190000</v>
      </c>
      <c r="J791" s="51" t="s">
        <v>184</v>
      </c>
      <c r="K791" s="51"/>
    </row>
    <row r="792" spans="1:11" ht="15.75" customHeight="1" x14ac:dyDescent="0.4">
      <c r="A792" s="47">
        <v>22868</v>
      </c>
      <c r="B792" s="47" t="s">
        <v>81</v>
      </c>
      <c r="C792" s="47" t="s">
        <v>513</v>
      </c>
      <c r="D792" s="47" t="s">
        <v>18</v>
      </c>
      <c r="E792" s="48">
        <v>41553.097916666666</v>
      </c>
      <c r="F792" s="49">
        <v>2013</v>
      </c>
      <c r="G792" s="47" t="s">
        <v>174</v>
      </c>
      <c r="H792" s="47"/>
      <c r="I792" s="50">
        <v>150000</v>
      </c>
      <c r="J792" s="47" t="s">
        <v>184</v>
      </c>
      <c r="K792" s="47"/>
    </row>
    <row r="793" spans="1:11" ht="15.75" customHeight="1" x14ac:dyDescent="0.4">
      <c r="A793" s="51">
        <v>22868</v>
      </c>
      <c r="B793" s="51" t="s">
        <v>81</v>
      </c>
      <c r="C793" s="51" t="s">
        <v>513</v>
      </c>
      <c r="D793" s="51" t="s">
        <v>170</v>
      </c>
      <c r="E793" s="52">
        <v>41553.326388888891</v>
      </c>
      <c r="F793" s="49">
        <v>2013</v>
      </c>
      <c r="G793" s="51" t="s">
        <v>171</v>
      </c>
      <c r="H793" s="51" t="s">
        <v>172</v>
      </c>
      <c r="I793" s="53">
        <v>141400</v>
      </c>
      <c r="J793" s="51" t="s">
        <v>184</v>
      </c>
      <c r="K793" s="51"/>
    </row>
    <row r="794" spans="1:11" ht="15.75" customHeight="1" x14ac:dyDescent="0.4">
      <c r="A794" s="47">
        <v>22868</v>
      </c>
      <c r="B794" s="47" t="s">
        <v>16</v>
      </c>
      <c r="C794" s="47" t="s">
        <v>514</v>
      </c>
      <c r="D794" s="47" t="s">
        <v>18</v>
      </c>
      <c r="E794" s="48">
        <v>41553.895138888889</v>
      </c>
      <c r="F794" s="49">
        <v>2013</v>
      </c>
      <c r="G794" s="47" t="s">
        <v>161</v>
      </c>
      <c r="H794" s="47"/>
      <c r="I794" s="50">
        <v>120000</v>
      </c>
      <c r="J794" s="47" t="s">
        <v>381</v>
      </c>
      <c r="K794" s="47"/>
    </row>
    <row r="795" spans="1:11" ht="15.75" customHeight="1" x14ac:dyDescent="0.4">
      <c r="A795" s="51">
        <v>22868</v>
      </c>
      <c r="B795" s="51" t="s">
        <v>81</v>
      </c>
      <c r="C795" s="51" t="s">
        <v>515</v>
      </c>
      <c r="D795" s="51" t="s">
        <v>18</v>
      </c>
      <c r="E795" s="52">
        <v>41554.974999999999</v>
      </c>
      <c r="F795" s="49">
        <v>2013</v>
      </c>
      <c r="G795" s="51" t="s">
        <v>174</v>
      </c>
      <c r="H795" s="51"/>
      <c r="I795" s="53">
        <v>100000</v>
      </c>
      <c r="J795" s="51" t="s">
        <v>184</v>
      </c>
      <c r="K795" s="51"/>
    </row>
    <row r="796" spans="1:11" ht="15.75" customHeight="1" x14ac:dyDescent="0.4">
      <c r="A796" s="47">
        <v>22868</v>
      </c>
      <c r="B796" s="47" t="s">
        <v>81</v>
      </c>
      <c r="C796" s="47" t="s">
        <v>515</v>
      </c>
      <c r="D796" s="47" t="s">
        <v>18</v>
      </c>
      <c r="E796" s="48">
        <v>41555.006249999999</v>
      </c>
      <c r="F796" s="49">
        <v>2013</v>
      </c>
      <c r="G796" s="47" t="s">
        <v>174</v>
      </c>
      <c r="H796" s="47"/>
      <c r="I796" s="50">
        <v>200080</v>
      </c>
      <c r="J796" s="47" t="s">
        <v>184</v>
      </c>
      <c r="K796" s="47"/>
    </row>
    <row r="797" spans="1:11" ht="15.75" customHeight="1" x14ac:dyDescent="0.4">
      <c r="A797" s="51">
        <v>22868</v>
      </c>
      <c r="B797" s="51" t="s">
        <v>81</v>
      </c>
      <c r="C797" s="51" t="s">
        <v>516</v>
      </c>
      <c r="D797" s="51" t="s">
        <v>170</v>
      </c>
      <c r="E797" s="52">
        <v>41555.838194444441</v>
      </c>
      <c r="F797" s="49">
        <v>2013</v>
      </c>
      <c r="G797" s="51" t="s">
        <v>194</v>
      </c>
      <c r="H797" s="51" t="s">
        <v>172</v>
      </c>
      <c r="I797" s="53">
        <v>230000</v>
      </c>
      <c r="J797" s="51" t="s">
        <v>359</v>
      </c>
      <c r="K797" s="51"/>
    </row>
    <row r="798" spans="1:11" ht="15.75" customHeight="1" x14ac:dyDescent="0.4">
      <c r="A798" s="47">
        <v>22868</v>
      </c>
      <c r="B798" s="47" t="s">
        <v>81</v>
      </c>
      <c r="C798" s="47" t="s">
        <v>516</v>
      </c>
      <c r="D798" s="47" t="s">
        <v>190</v>
      </c>
      <c r="E798" s="48">
        <v>41555.838194444441</v>
      </c>
      <c r="F798" s="49">
        <v>2013</v>
      </c>
      <c r="G798" s="51" t="s">
        <v>878</v>
      </c>
      <c r="H798" s="47" t="s">
        <v>191</v>
      </c>
      <c r="I798" s="50">
        <v>230000</v>
      </c>
      <c r="J798" s="47" t="s">
        <v>517</v>
      </c>
      <c r="K798" s="47"/>
    </row>
    <row r="799" spans="1:11" ht="15.75" customHeight="1" x14ac:dyDescent="0.4">
      <c r="A799" s="51">
        <v>22868</v>
      </c>
      <c r="B799" s="51" t="s">
        <v>81</v>
      </c>
      <c r="C799" s="51" t="s">
        <v>516</v>
      </c>
      <c r="D799" s="51" t="s">
        <v>18</v>
      </c>
      <c r="E799" s="52">
        <v>41555.84375</v>
      </c>
      <c r="F799" s="49">
        <v>2013</v>
      </c>
      <c r="G799" s="51" t="s">
        <v>174</v>
      </c>
      <c r="H799" s="51"/>
      <c r="I799" s="53">
        <v>230000</v>
      </c>
      <c r="J799" s="51" t="s">
        <v>184</v>
      </c>
      <c r="K799" s="51"/>
    </row>
    <row r="800" spans="1:11" ht="15.75" customHeight="1" x14ac:dyDescent="0.4">
      <c r="A800" s="47">
        <v>22868</v>
      </c>
      <c r="B800" s="47" t="s">
        <v>81</v>
      </c>
      <c r="C800" s="47" t="s">
        <v>516</v>
      </c>
      <c r="D800" s="47" t="s">
        <v>18</v>
      </c>
      <c r="E800" s="48">
        <v>41555.974305555552</v>
      </c>
      <c r="F800" s="49">
        <v>2013</v>
      </c>
      <c r="G800" s="47" t="s">
        <v>174</v>
      </c>
      <c r="H800" s="47"/>
      <c r="I800" s="50">
        <v>100000</v>
      </c>
      <c r="J800" s="47" t="s">
        <v>184</v>
      </c>
      <c r="K800" s="47"/>
    </row>
    <row r="801" spans="1:11" ht="15.75" customHeight="1" x14ac:dyDescent="0.4">
      <c r="A801" s="51">
        <v>22868</v>
      </c>
      <c r="B801" s="51" t="s">
        <v>81</v>
      </c>
      <c r="C801" s="51" t="s">
        <v>516</v>
      </c>
      <c r="D801" s="51" t="s">
        <v>18</v>
      </c>
      <c r="E801" s="52">
        <v>41555.992361111108</v>
      </c>
      <c r="F801" s="49">
        <v>2013</v>
      </c>
      <c r="G801" s="51" t="s">
        <v>174</v>
      </c>
      <c r="H801" s="51"/>
      <c r="I801" s="53">
        <v>99960</v>
      </c>
      <c r="J801" s="51" t="s">
        <v>184</v>
      </c>
      <c r="K801" s="51"/>
    </row>
    <row r="802" spans="1:11" ht="15.75" customHeight="1" x14ac:dyDescent="0.4">
      <c r="A802" s="47">
        <v>22868</v>
      </c>
      <c r="B802" s="47" t="s">
        <v>81</v>
      </c>
      <c r="C802" s="47" t="s">
        <v>516</v>
      </c>
      <c r="D802" s="47" t="s">
        <v>170</v>
      </c>
      <c r="E802" s="48">
        <v>41556.204861111109</v>
      </c>
      <c r="F802" s="49">
        <v>2013</v>
      </c>
      <c r="G802" s="47" t="s">
        <v>171</v>
      </c>
      <c r="H802" s="47" t="s">
        <v>172</v>
      </c>
      <c r="I802" s="50">
        <v>236100</v>
      </c>
      <c r="J802" s="47" t="s">
        <v>184</v>
      </c>
      <c r="K802" s="47"/>
    </row>
    <row r="803" spans="1:11" ht="15.75" customHeight="1" x14ac:dyDescent="0.4">
      <c r="A803" s="51">
        <v>22868</v>
      </c>
      <c r="B803" s="51" t="s">
        <v>16</v>
      </c>
      <c r="C803" s="51" t="s">
        <v>518</v>
      </c>
      <c r="D803" s="51" t="s">
        <v>18</v>
      </c>
      <c r="E803" s="52">
        <v>41556.9375</v>
      </c>
      <c r="F803" s="49">
        <v>2013</v>
      </c>
      <c r="G803" s="51" t="s">
        <v>161</v>
      </c>
      <c r="H803" s="51"/>
      <c r="I803" s="53">
        <v>190000</v>
      </c>
      <c r="J803" s="51" t="s">
        <v>381</v>
      </c>
      <c r="K803" s="51"/>
    </row>
    <row r="804" spans="1:11" ht="15.75" customHeight="1" x14ac:dyDescent="0.4">
      <c r="A804" s="47">
        <v>22868</v>
      </c>
      <c r="B804" s="47" t="s">
        <v>16</v>
      </c>
      <c r="C804" s="47" t="s">
        <v>519</v>
      </c>
      <c r="D804" s="47" t="s">
        <v>18</v>
      </c>
      <c r="E804" s="48">
        <v>41557.930555555555</v>
      </c>
      <c r="F804" s="49">
        <v>2013</v>
      </c>
      <c r="G804" s="47" t="s">
        <v>161</v>
      </c>
      <c r="H804" s="47"/>
      <c r="I804" s="50">
        <v>200200</v>
      </c>
      <c r="J804" s="47" t="s">
        <v>381</v>
      </c>
      <c r="K804" s="47"/>
    </row>
    <row r="805" spans="1:11" ht="15.75" customHeight="1" x14ac:dyDescent="0.4">
      <c r="A805" s="51">
        <v>22868</v>
      </c>
      <c r="B805" s="51" t="s">
        <v>16</v>
      </c>
      <c r="C805" s="51" t="s">
        <v>520</v>
      </c>
      <c r="D805" s="51" t="s">
        <v>18</v>
      </c>
      <c r="E805" s="52">
        <v>41562.967361111107</v>
      </c>
      <c r="F805" s="49">
        <v>2013</v>
      </c>
      <c r="G805" s="51" t="s">
        <v>161</v>
      </c>
      <c r="H805" s="51"/>
      <c r="I805" s="53">
        <v>90000</v>
      </c>
      <c r="J805" s="51" t="s">
        <v>381</v>
      </c>
      <c r="K805" s="51"/>
    </row>
    <row r="806" spans="1:11" ht="15.75" customHeight="1" x14ac:dyDescent="0.4">
      <c r="A806" s="47">
        <v>22868</v>
      </c>
      <c r="B806" s="47" t="s">
        <v>81</v>
      </c>
      <c r="C806" s="47" t="s">
        <v>521</v>
      </c>
      <c r="D806" s="47" t="s">
        <v>18</v>
      </c>
      <c r="E806" s="48">
        <v>41563.04305555555</v>
      </c>
      <c r="F806" s="49">
        <v>2013</v>
      </c>
      <c r="G806" s="47" t="s">
        <v>174</v>
      </c>
      <c r="H806" s="47"/>
      <c r="I806" s="50">
        <v>100000</v>
      </c>
      <c r="J806" s="47" t="s">
        <v>184</v>
      </c>
      <c r="K806" s="47"/>
    </row>
    <row r="807" spans="1:11" ht="15.75" customHeight="1" x14ac:dyDescent="0.4">
      <c r="A807" s="51">
        <v>22868</v>
      </c>
      <c r="B807" s="51" t="s">
        <v>81</v>
      </c>
      <c r="C807" s="51" t="s">
        <v>521</v>
      </c>
      <c r="D807" s="51" t="s">
        <v>18</v>
      </c>
      <c r="E807" s="52">
        <v>41563.051388888889</v>
      </c>
      <c r="F807" s="49">
        <v>2013</v>
      </c>
      <c r="G807" s="51" t="s">
        <v>174</v>
      </c>
      <c r="H807" s="51"/>
      <c r="I807" s="53">
        <v>100020</v>
      </c>
      <c r="J807" s="51" t="s">
        <v>184</v>
      </c>
      <c r="K807" s="51"/>
    </row>
    <row r="808" spans="1:11" ht="15.75" customHeight="1" x14ac:dyDescent="0.4">
      <c r="A808" s="47">
        <v>22868</v>
      </c>
      <c r="B808" s="47" t="s">
        <v>16</v>
      </c>
      <c r="C808" s="47" t="s">
        <v>522</v>
      </c>
      <c r="D808" s="47" t="s">
        <v>18</v>
      </c>
      <c r="E808" s="48">
        <v>41563.957638888889</v>
      </c>
      <c r="F808" s="49">
        <v>2013</v>
      </c>
      <c r="G808" s="47" t="s">
        <v>161</v>
      </c>
      <c r="H808" s="47"/>
      <c r="I808" s="50">
        <v>150020</v>
      </c>
      <c r="J808" s="47" t="s">
        <v>381</v>
      </c>
      <c r="K808" s="47"/>
    </row>
    <row r="809" spans="1:11" ht="15.75" customHeight="1" x14ac:dyDescent="0.4">
      <c r="A809" s="51">
        <v>22868</v>
      </c>
      <c r="B809" s="51" t="s">
        <v>16</v>
      </c>
      <c r="C809" s="51" t="s">
        <v>522</v>
      </c>
      <c r="D809" s="51" t="s">
        <v>170</v>
      </c>
      <c r="E809" s="52">
        <v>41564.15625</v>
      </c>
      <c r="F809" s="49">
        <v>2013</v>
      </c>
      <c r="G809" s="51" t="s">
        <v>171</v>
      </c>
      <c r="H809" s="51" t="s">
        <v>172</v>
      </c>
      <c r="I809" s="53">
        <v>26200</v>
      </c>
      <c r="J809" s="51"/>
      <c r="K809" s="51"/>
    </row>
    <row r="810" spans="1:11" ht="15.75" customHeight="1" x14ac:dyDescent="0.4">
      <c r="A810" s="47">
        <v>22868</v>
      </c>
      <c r="B810" s="47" t="s">
        <v>16</v>
      </c>
      <c r="C810" s="47" t="s">
        <v>523</v>
      </c>
      <c r="D810" s="47" t="s">
        <v>18</v>
      </c>
      <c r="E810" s="48">
        <v>41637.871527777774</v>
      </c>
      <c r="F810" s="49">
        <v>2013</v>
      </c>
      <c r="G810" s="47" t="s">
        <v>161</v>
      </c>
      <c r="H810" s="47"/>
      <c r="I810" s="50">
        <v>240080</v>
      </c>
      <c r="J810" s="47" t="s">
        <v>381</v>
      </c>
      <c r="K810" s="47"/>
    </row>
    <row r="811" spans="1:11" ht="15.75" customHeight="1" x14ac:dyDescent="0.4">
      <c r="A811" s="51">
        <v>22868</v>
      </c>
      <c r="B811" s="51" t="s">
        <v>16</v>
      </c>
      <c r="C811" s="51" t="s">
        <v>524</v>
      </c>
      <c r="D811" s="51" t="s">
        <v>18</v>
      </c>
      <c r="E811" s="52">
        <v>41638.961805555555</v>
      </c>
      <c r="F811" s="49">
        <v>2013</v>
      </c>
      <c r="G811" s="51" t="s">
        <v>161</v>
      </c>
      <c r="H811" s="51"/>
      <c r="I811" s="53">
        <v>197580</v>
      </c>
      <c r="J811" s="51" t="s">
        <v>381</v>
      </c>
      <c r="K811" s="51"/>
    </row>
    <row r="812" spans="1:11" ht="15.75" customHeight="1" x14ac:dyDescent="0.4">
      <c r="A812" s="47">
        <v>22868</v>
      </c>
      <c r="B812" s="47" t="s">
        <v>16</v>
      </c>
      <c r="C812" s="47" t="s">
        <v>524</v>
      </c>
      <c r="D812" s="47" t="s">
        <v>170</v>
      </c>
      <c r="E812" s="48">
        <v>41639.131944444445</v>
      </c>
      <c r="F812" s="49">
        <v>2013</v>
      </c>
      <c r="G812" s="47" t="s">
        <v>171</v>
      </c>
      <c r="H812" s="47" t="s">
        <v>172</v>
      </c>
      <c r="I812" s="50">
        <v>13100</v>
      </c>
      <c r="J812" s="47"/>
      <c r="K812" s="47"/>
    </row>
    <row r="813" spans="1:11" ht="15.75" customHeight="1" x14ac:dyDescent="0.4">
      <c r="A813" s="51">
        <v>22868</v>
      </c>
      <c r="B813" s="51" t="s">
        <v>16</v>
      </c>
      <c r="C813" s="51" t="s">
        <v>525</v>
      </c>
      <c r="D813" s="51" t="s">
        <v>18</v>
      </c>
      <c r="E813" s="52">
        <v>41640.025694444441</v>
      </c>
      <c r="F813" s="49">
        <v>2014</v>
      </c>
      <c r="G813" s="51" t="s">
        <v>161</v>
      </c>
      <c r="H813" s="51"/>
      <c r="I813" s="53">
        <v>100000</v>
      </c>
      <c r="J813" s="51" t="s">
        <v>381</v>
      </c>
      <c r="K813" s="51"/>
    </row>
    <row r="814" spans="1:11" ht="15.75" customHeight="1" x14ac:dyDescent="0.4">
      <c r="A814" s="47">
        <v>22868</v>
      </c>
      <c r="B814" s="47" t="s">
        <v>16</v>
      </c>
      <c r="C814" s="47" t="s">
        <v>526</v>
      </c>
      <c r="D814" s="47" t="s">
        <v>170</v>
      </c>
      <c r="E814" s="48">
        <v>41640.3125</v>
      </c>
      <c r="F814" s="49">
        <v>2014</v>
      </c>
      <c r="G814" s="47" t="s">
        <v>171</v>
      </c>
      <c r="H814" s="47" t="s">
        <v>172</v>
      </c>
      <c r="I814" s="50">
        <v>13500</v>
      </c>
      <c r="J814" s="47"/>
      <c r="K814" s="47"/>
    </row>
    <row r="815" spans="1:11" ht="15.75" customHeight="1" x14ac:dyDescent="0.4">
      <c r="A815" s="51">
        <v>22868</v>
      </c>
      <c r="B815" s="51" t="s">
        <v>16</v>
      </c>
      <c r="C815" s="51" t="s">
        <v>527</v>
      </c>
      <c r="D815" s="51" t="s">
        <v>18</v>
      </c>
      <c r="E815" s="52">
        <v>41642.072916666664</v>
      </c>
      <c r="F815" s="49">
        <v>2014</v>
      </c>
      <c r="G815" s="51" t="s">
        <v>161</v>
      </c>
      <c r="H815" s="51"/>
      <c r="I815" s="53">
        <v>200020</v>
      </c>
      <c r="J815" s="51" t="s">
        <v>381</v>
      </c>
      <c r="K815" s="51"/>
    </row>
    <row r="816" spans="1:11" ht="15.75" customHeight="1" x14ac:dyDescent="0.4">
      <c r="A816" s="47">
        <v>22868</v>
      </c>
      <c r="B816" s="47" t="s">
        <v>16</v>
      </c>
      <c r="C816" s="47" t="s">
        <v>528</v>
      </c>
      <c r="D816" s="47" t="s">
        <v>18</v>
      </c>
      <c r="E816" s="48">
        <v>41643.029166666667</v>
      </c>
      <c r="F816" s="49">
        <v>2014</v>
      </c>
      <c r="G816" s="47" t="s">
        <v>161</v>
      </c>
      <c r="H816" s="47"/>
      <c r="I816" s="50">
        <v>200000</v>
      </c>
      <c r="J816" s="47" t="s">
        <v>381</v>
      </c>
      <c r="K816" s="47"/>
    </row>
    <row r="817" spans="1:11" ht="15.75" customHeight="1" x14ac:dyDescent="0.4">
      <c r="A817" s="51">
        <v>22868</v>
      </c>
      <c r="B817" s="51" t="s">
        <v>16</v>
      </c>
      <c r="C817" s="51" t="s">
        <v>528</v>
      </c>
      <c r="D817" s="51" t="s">
        <v>170</v>
      </c>
      <c r="E817" s="52">
        <v>41643.1875</v>
      </c>
      <c r="F817" s="49">
        <v>2014</v>
      </c>
      <c r="G817" s="51" t="s">
        <v>171</v>
      </c>
      <c r="H817" s="51" t="s">
        <v>172</v>
      </c>
      <c r="I817" s="53">
        <v>36800</v>
      </c>
      <c r="J817" s="51"/>
      <c r="K817" s="51"/>
    </row>
    <row r="818" spans="1:11" ht="15.75" customHeight="1" x14ac:dyDescent="0.4">
      <c r="A818" s="47">
        <v>22868</v>
      </c>
      <c r="B818" s="47" t="s">
        <v>16</v>
      </c>
      <c r="C818" s="47" t="s">
        <v>529</v>
      </c>
      <c r="D818" s="47" t="s">
        <v>170</v>
      </c>
      <c r="E818" s="48">
        <v>41644.104166666664</v>
      </c>
      <c r="F818" s="49">
        <v>2014</v>
      </c>
      <c r="G818" s="47" t="s">
        <v>171</v>
      </c>
      <c r="H818" s="47" t="s">
        <v>172</v>
      </c>
      <c r="I818" s="50">
        <v>21100</v>
      </c>
      <c r="J818" s="47"/>
      <c r="K818" s="47"/>
    </row>
    <row r="819" spans="1:11" ht="15.75" customHeight="1" x14ac:dyDescent="0.4">
      <c r="A819" s="51">
        <v>22868</v>
      </c>
      <c r="B819" s="51" t="s">
        <v>16</v>
      </c>
      <c r="C819" s="51" t="s">
        <v>529</v>
      </c>
      <c r="D819" s="51" t="s">
        <v>170</v>
      </c>
      <c r="E819" s="52">
        <v>41644.138888888891</v>
      </c>
      <c r="F819" s="49">
        <v>2014</v>
      </c>
      <c r="G819" s="51" t="s">
        <v>171</v>
      </c>
      <c r="H819" s="51" t="s">
        <v>172</v>
      </c>
      <c r="I819" s="53">
        <v>8600</v>
      </c>
      <c r="J819" s="51"/>
      <c r="K819" s="51"/>
    </row>
    <row r="820" spans="1:11" ht="15.75" customHeight="1" x14ac:dyDescent="0.4">
      <c r="A820" s="47">
        <v>22868</v>
      </c>
      <c r="B820" s="47" t="s">
        <v>16</v>
      </c>
      <c r="C820" s="47" t="s">
        <v>530</v>
      </c>
      <c r="D820" s="47" t="s">
        <v>170</v>
      </c>
      <c r="E820" s="48">
        <v>41646.329861111109</v>
      </c>
      <c r="F820" s="49">
        <v>2014</v>
      </c>
      <c r="G820" s="47" t="s">
        <v>171</v>
      </c>
      <c r="H820" s="47" t="s">
        <v>172</v>
      </c>
      <c r="I820" s="50">
        <v>12100</v>
      </c>
      <c r="J820" s="47"/>
      <c r="K820" s="47"/>
    </row>
    <row r="821" spans="1:11" ht="15.75" customHeight="1" x14ac:dyDescent="0.4">
      <c r="A821" s="51">
        <v>22868</v>
      </c>
      <c r="B821" s="51" t="s">
        <v>16</v>
      </c>
      <c r="C821" s="51" t="s">
        <v>530</v>
      </c>
      <c r="D821" s="51" t="s">
        <v>18</v>
      </c>
      <c r="E821" s="52">
        <v>41646.953472222223</v>
      </c>
      <c r="F821" s="49">
        <v>2014</v>
      </c>
      <c r="G821" s="51" t="s">
        <v>161</v>
      </c>
      <c r="H821" s="51"/>
      <c r="I821" s="53">
        <v>100000</v>
      </c>
      <c r="J821" s="51" t="s">
        <v>381</v>
      </c>
      <c r="K821" s="51"/>
    </row>
    <row r="822" spans="1:11" ht="15.75" customHeight="1" x14ac:dyDescent="0.4">
      <c r="A822" s="47">
        <v>22868</v>
      </c>
      <c r="B822" s="47" t="s">
        <v>16</v>
      </c>
      <c r="C822" s="47" t="s">
        <v>530</v>
      </c>
      <c r="D822" s="47" t="s">
        <v>18</v>
      </c>
      <c r="E822" s="48">
        <v>41646.954861111109</v>
      </c>
      <c r="F822" s="49">
        <v>2014</v>
      </c>
      <c r="G822" s="47" t="s">
        <v>161</v>
      </c>
      <c r="H822" s="47"/>
      <c r="I822" s="50">
        <v>100000</v>
      </c>
      <c r="J822" s="47" t="s">
        <v>381</v>
      </c>
      <c r="K822" s="47"/>
    </row>
    <row r="823" spans="1:11" ht="15.75" customHeight="1" x14ac:dyDescent="0.4">
      <c r="A823" s="51">
        <v>22868</v>
      </c>
      <c r="B823" s="51" t="s">
        <v>16</v>
      </c>
      <c r="C823" s="51" t="s">
        <v>530</v>
      </c>
      <c r="D823" s="51" t="s">
        <v>170</v>
      </c>
      <c r="E823" s="52">
        <v>41647.168749999997</v>
      </c>
      <c r="F823" s="49">
        <v>2014</v>
      </c>
      <c r="G823" s="51" t="s">
        <v>171</v>
      </c>
      <c r="H823" s="51" t="s">
        <v>172</v>
      </c>
      <c r="I823" s="53">
        <v>15050</v>
      </c>
      <c r="J823" s="51"/>
      <c r="K823" s="51"/>
    </row>
    <row r="824" spans="1:11" ht="15.75" customHeight="1" x14ac:dyDescent="0.4">
      <c r="A824" s="47">
        <v>22868</v>
      </c>
      <c r="B824" s="47" t="s">
        <v>16</v>
      </c>
      <c r="C824" s="47" t="s">
        <v>531</v>
      </c>
      <c r="D824" s="47" t="s">
        <v>18</v>
      </c>
      <c r="E824" s="48">
        <v>41648.938194444439</v>
      </c>
      <c r="F824" s="49">
        <v>2014</v>
      </c>
      <c r="G824" s="47" t="s">
        <v>161</v>
      </c>
      <c r="H824" s="47"/>
      <c r="I824" s="50">
        <v>30000</v>
      </c>
      <c r="J824" s="47" t="s">
        <v>381</v>
      </c>
      <c r="K824" s="47"/>
    </row>
    <row r="825" spans="1:11" ht="15.75" customHeight="1" x14ac:dyDescent="0.4">
      <c r="A825" s="51">
        <v>22868</v>
      </c>
      <c r="B825" s="51" t="s">
        <v>16</v>
      </c>
      <c r="C825" s="51" t="s">
        <v>532</v>
      </c>
      <c r="D825" s="51" t="s">
        <v>170</v>
      </c>
      <c r="E825" s="52">
        <v>41649.323611111111</v>
      </c>
      <c r="F825" s="49">
        <v>2014</v>
      </c>
      <c r="G825" s="51" t="s">
        <v>171</v>
      </c>
      <c r="H825" s="51" t="s">
        <v>172</v>
      </c>
      <c r="I825" s="53">
        <v>20300</v>
      </c>
      <c r="J825" s="51"/>
      <c r="K825" s="51"/>
    </row>
    <row r="826" spans="1:11" ht="15.75" customHeight="1" x14ac:dyDescent="0.4">
      <c r="A826" s="47">
        <v>22868</v>
      </c>
      <c r="B826" s="47" t="s">
        <v>16</v>
      </c>
      <c r="C826" s="47" t="s">
        <v>532</v>
      </c>
      <c r="D826" s="47" t="s">
        <v>170</v>
      </c>
      <c r="E826" s="48">
        <v>41650.010416666664</v>
      </c>
      <c r="F826" s="49">
        <v>2014</v>
      </c>
      <c r="G826" s="47" t="s">
        <v>171</v>
      </c>
      <c r="H826" s="47" t="s">
        <v>172</v>
      </c>
      <c r="I826" s="50">
        <v>17200</v>
      </c>
      <c r="J826" s="47"/>
      <c r="K826" s="47"/>
    </row>
    <row r="827" spans="1:11" ht="15.75" customHeight="1" x14ac:dyDescent="0.4">
      <c r="A827" s="51">
        <v>22868</v>
      </c>
      <c r="B827" s="51" t="s">
        <v>16</v>
      </c>
      <c r="C827" s="51" t="s">
        <v>532</v>
      </c>
      <c r="D827" s="51" t="s">
        <v>170</v>
      </c>
      <c r="E827" s="52">
        <v>41650.149305555555</v>
      </c>
      <c r="F827" s="49">
        <v>2014</v>
      </c>
      <c r="G827" s="51" t="s">
        <v>171</v>
      </c>
      <c r="H827" s="51" t="s">
        <v>172</v>
      </c>
      <c r="I827" s="53">
        <v>13000</v>
      </c>
      <c r="J827" s="51"/>
      <c r="K827" s="51"/>
    </row>
    <row r="828" spans="1:11" ht="15.75" customHeight="1" x14ac:dyDescent="0.4">
      <c r="A828" s="47">
        <v>22868</v>
      </c>
      <c r="B828" s="47" t="s">
        <v>16</v>
      </c>
      <c r="C828" s="47" t="s">
        <v>533</v>
      </c>
      <c r="D828" s="47" t="s">
        <v>170</v>
      </c>
      <c r="E828" s="48">
        <v>41651.288888888885</v>
      </c>
      <c r="F828" s="49">
        <v>2014</v>
      </c>
      <c r="G828" s="47" t="s">
        <v>171</v>
      </c>
      <c r="H828" s="47" t="s">
        <v>172</v>
      </c>
      <c r="I828" s="50">
        <v>13750</v>
      </c>
      <c r="J828" s="47"/>
      <c r="K828" s="47"/>
    </row>
    <row r="829" spans="1:11" ht="15.75" customHeight="1" x14ac:dyDescent="0.4">
      <c r="A829" s="51">
        <v>22868</v>
      </c>
      <c r="B829" s="51" t="s">
        <v>16</v>
      </c>
      <c r="C829" s="51" t="s">
        <v>534</v>
      </c>
      <c r="D829" s="51" t="s">
        <v>18</v>
      </c>
      <c r="E829" s="52">
        <v>41654.941666666666</v>
      </c>
      <c r="F829" s="49">
        <v>2014</v>
      </c>
      <c r="G829" s="51" t="s">
        <v>161</v>
      </c>
      <c r="H829" s="51"/>
      <c r="I829" s="53">
        <v>145050</v>
      </c>
      <c r="J829" s="51" t="s">
        <v>381</v>
      </c>
      <c r="K829" s="51"/>
    </row>
    <row r="830" spans="1:11" ht="15.75" customHeight="1" x14ac:dyDescent="0.4">
      <c r="A830" s="47">
        <v>22868</v>
      </c>
      <c r="B830" s="47" t="s">
        <v>16</v>
      </c>
      <c r="C830" s="47" t="s">
        <v>535</v>
      </c>
      <c r="D830" s="47" t="s">
        <v>170</v>
      </c>
      <c r="E830" s="48">
        <v>41655.327777777777</v>
      </c>
      <c r="F830" s="49">
        <v>2014</v>
      </c>
      <c r="G830" s="47" t="s">
        <v>171</v>
      </c>
      <c r="H830" s="47" t="s">
        <v>172</v>
      </c>
      <c r="I830" s="50">
        <v>31200</v>
      </c>
      <c r="J830" s="47"/>
      <c r="K830" s="47"/>
    </row>
    <row r="831" spans="1:11" ht="15.75" customHeight="1" x14ac:dyDescent="0.4">
      <c r="A831" s="51">
        <v>22868</v>
      </c>
      <c r="B831" s="51" t="s">
        <v>16</v>
      </c>
      <c r="C831" s="51" t="s">
        <v>535</v>
      </c>
      <c r="D831" s="51" t="s">
        <v>170</v>
      </c>
      <c r="E831" s="52">
        <v>41655.339583333334</v>
      </c>
      <c r="F831" s="49">
        <v>2014</v>
      </c>
      <c r="G831" s="51" t="s">
        <v>171</v>
      </c>
      <c r="H831" s="51" t="s">
        <v>172</v>
      </c>
      <c r="I831" s="53">
        <v>3500</v>
      </c>
      <c r="J831" s="51"/>
      <c r="K831" s="51"/>
    </row>
    <row r="832" spans="1:11" ht="15.75" customHeight="1" x14ac:dyDescent="0.4">
      <c r="A832" s="47">
        <v>22868</v>
      </c>
      <c r="B832" s="47" t="s">
        <v>16</v>
      </c>
      <c r="C832" s="47" t="s">
        <v>535</v>
      </c>
      <c r="D832" s="47" t="s">
        <v>170</v>
      </c>
      <c r="E832" s="48">
        <v>41656.267361111109</v>
      </c>
      <c r="F832" s="49">
        <v>2014</v>
      </c>
      <c r="G832" s="47" t="s">
        <v>171</v>
      </c>
      <c r="H832" s="47" t="s">
        <v>172</v>
      </c>
      <c r="I832" s="50">
        <v>5400</v>
      </c>
      <c r="J832" s="47"/>
      <c r="K832" s="47"/>
    </row>
    <row r="833" spans="1:11" ht="15.75" customHeight="1" x14ac:dyDescent="0.4">
      <c r="A833" s="51">
        <v>22868</v>
      </c>
      <c r="B833" s="51" t="s">
        <v>16</v>
      </c>
      <c r="C833" s="51" t="s">
        <v>536</v>
      </c>
      <c r="D833" s="51" t="s">
        <v>18</v>
      </c>
      <c r="E833" s="52">
        <v>41656.890972222223</v>
      </c>
      <c r="F833" s="49">
        <v>2014</v>
      </c>
      <c r="G833" s="51" t="s">
        <v>161</v>
      </c>
      <c r="H833" s="51"/>
      <c r="I833" s="53">
        <v>34800</v>
      </c>
      <c r="J833" s="51" t="s">
        <v>381</v>
      </c>
      <c r="K833" s="51"/>
    </row>
    <row r="834" spans="1:11" ht="15.75" customHeight="1" x14ac:dyDescent="0.4">
      <c r="A834" s="47">
        <v>22868</v>
      </c>
      <c r="B834" s="47" t="s">
        <v>16</v>
      </c>
      <c r="C834" s="47" t="s">
        <v>537</v>
      </c>
      <c r="D834" s="47" t="s">
        <v>18</v>
      </c>
      <c r="E834" s="48">
        <v>41658.927083333328</v>
      </c>
      <c r="F834" s="49">
        <v>2014</v>
      </c>
      <c r="G834" s="47" t="s">
        <v>161</v>
      </c>
      <c r="H834" s="47"/>
      <c r="I834" s="50">
        <v>30000</v>
      </c>
      <c r="J834" s="47" t="s">
        <v>381</v>
      </c>
      <c r="K834" s="47"/>
    </row>
    <row r="835" spans="1:11" ht="15.75" customHeight="1" x14ac:dyDescent="0.4">
      <c r="A835" s="51">
        <v>22868</v>
      </c>
      <c r="B835" s="51" t="s">
        <v>16</v>
      </c>
      <c r="C835" s="51" t="s">
        <v>537</v>
      </c>
      <c r="D835" s="51" t="s">
        <v>18</v>
      </c>
      <c r="E835" s="52">
        <v>41658.9375</v>
      </c>
      <c r="F835" s="49">
        <v>2014</v>
      </c>
      <c r="G835" s="51" t="s">
        <v>161</v>
      </c>
      <c r="H835" s="51"/>
      <c r="I835" s="53">
        <v>95000</v>
      </c>
      <c r="J835" s="51" t="s">
        <v>381</v>
      </c>
      <c r="K835" s="51"/>
    </row>
    <row r="836" spans="1:11" ht="15.75" customHeight="1" x14ac:dyDescent="0.4">
      <c r="A836" s="47">
        <v>22868</v>
      </c>
      <c r="B836" s="47" t="s">
        <v>16</v>
      </c>
      <c r="C836" s="47" t="s">
        <v>538</v>
      </c>
      <c r="D836" s="47" t="s">
        <v>18</v>
      </c>
      <c r="E836" s="48">
        <v>41659.899305555555</v>
      </c>
      <c r="F836" s="49">
        <v>2014</v>
      </c>
      <c r="G836" s="47" t="s">
        <v>161</v>
      </c>
      <c r="H836" s="47"/>
      <c r="I836" s="50">
        <v>195000</v>
      </c>
      <c r="J836" s="47" t="s">
        <v>381</v>
      </c>
      <c r="K836" s="47"/>
    </row>
    <row r="837" spans="1:11" ht="15.75" customHeight="1" x14ac:dyDescent="0.4">
      <c r="A837" s="51">
        <v>22868</v>
      </c>
      <c r="B837" s="51" t="s">
        <v>16</v>
      </c>
      <c r="C837" s="51" t="s">
        <v>539</v>
      </c>
      <c r="D837" s="51" t="s">
        <v>18</v>
      </c>
      <c r="E837" s="52">
        <v>41661.943055555552</v>
      </c>
      <c r="F837" s="49">
        <v>2014</v>
      </c>
      <c r="G837" s="51" t="s">
        <v>161</v>
      </c>
      <c r="H837" s="51"/>
      <c r="I837" s="53">
        <v>190000</v>
      </c>
      <c r="J837" s="51" t="s">
        <v>381</v>
      </c>
      <c r="K837" s="51"/>
    </row>
    <row r="838" spans="1:11" ht="15.75" customHeight="1" x14ac:dyDescent="0.4">
      <c r="A838" s="47">
        <v>22868</v>
      </c>
      <c r="B838" s="47" t="s">
        <v>16</v>
      </c>
      <c r="C838" s="47" t="s">
        <v>540</v>
      </c>
      <c r="D838" s="47" t="s">
        <v>18</v>
      </c>
      <c r="E838" s="48">
        <v>41662.968055555553</v>
      </c>
      <c r="F838" s="49">
        <v>2014</v>
      </c>
      <c r="G838" s="47" t="s">
        <v>161</v>
      </c>
      <c r="H838" s="47"/>
      <c r="I838" s="50">
        <v>99965</v>
      </c>
      <c r="J838" s="47" t="s">
        <v>381</v>
      </c>
      <c r="K838" s="47"/>
    </row>
    <row r="839" spans="1:11" ht="15.75" customHeight="1" x14ac:dyDescent="0.4">
      <c r="A839" s="51">
        <v>22868</v>
      </c>
      <c r="B839" s="51" t="s">
        <v>16</v>
      </c>
      <c r="C839" s="51" t="s">
        <v>541</v>
      </c>
      <c r="D839" s="51" t="s">
        <v>170</v>
      </c>
      <c r="E839" s="52">
        <v>41663.305555555555</v>
      </c>
      <c r="F839" s="49">
        <v>2014</v>
      </c>
      <c r="G839" s="51" t="s">
        <v>171</v>
      </c>
      <c r="H839" s="51" t="s">
        <v>172</v>
      </c>
      <c r="I839" s="53">
        <v>22700</v>
      </c>
      <c r="J839" s="51"/>
      <c r="K839" s="51"/>
    </row>
    <row r="840" spans="1:11" ht="15.75" customHeight="1" x14ac:dyDescent="0.4">
      <c r="A840" s="47">
        <v>22868</v>
      </c>
      <c r="B840" s="47" t="s">
        <v>16</v>
      </c>
      <c r="C840" s="47" t="s">
        <v>542</v>
      </c>
      <c r="D840" s="47" t="s">
        <v>18</v>
      </c>
      <c r="E840" s="48">
        <v>41665.052083333328</v>
      </c>
      <c r="F840" s="49">
        <v>2014</v>
      </c>
      <c r="G840" s="47" t="s">
        <v>161</v>
      </c>
      <c r="H840" s="47"/>
      <c r="I840" s="50">
        <v>150120</v>
      </c>
      <c r="J840" s="47" t="s">
        <v>381</v>
      </c>
      <c r="K840" s="47"/>
    </row>
    <row r="841" spans="1:11" ht="15.75" customHeight="1" x14ac:dyDescent="0.4">
      <c r="A841" s="51">
        <v>22868</v>
      </c>
      <c r="B841" s="51" t="s">
        <v>16</v>
      </c>
      <c r="C841" s="51" t="s">
        <v>543</v>
      </c>
      <c r="D841" s="51" t="s">
        <v>170</v>
      </c>
      <c r="E841" s="52">
        <v>41665.329861111109</v>
      </c>
      <c r="F841" s="49">
        <v>2014</v>
      </c>
      <c r="G841" s="51" t="s">
        <v>171</v>
      </c>
      <c r="H841" s="51" t="s">
        <v>172</v>
      </c>
      <c r="I841" s="53">
        <v>23000</v>
      </c>
      <c r="J841" s="51"/>
      <c r="K841" s="51"/>
    </row>
    <row r="842" spans="1:11" ht="15.75" customHeight="1" x14ac:dyDescent="0.4">
      <c r="A842" s="47">
        <v>22868</v>
      </c>
      <c r="B842" s="47" t="s">
        <v>81</v>
      </c>
      <c r="C842" s="47" t="s">
        <v>544</v>
      </c>
      <c r="D842" s="47" t="s">
        <v>18</v>
      </c>
      <c r="E842" s="48">
        <v>41665.850694444445</v>
      </c>
      <c r="F842" s="49">
        <v>2014</v>
      </c>
      <c r="G842" s="47" t="s">
        <v>174</v>
      </c>
      <c r="H842" s="47"/>
      <c r="I842" s="50">
        <v>100000</v>
      </c>
      <c r="J842" s="47" t="s">
        <v>184</v>
      </c>
      <c r="K842" s="47"/>
    </row>
    <row r="843" spans="1:11" ht="15.75" customHeight="1" x14ac:dyDescent="0.4">
      <c r="A843" s="51">
        <v>22868</v>
      </c>
      <c r="B843" s="51" t="s">
        <v>81</v>
      </c>
      <c r="C843" s="51" t="s">
        <v>544</v>
      </c>
      <c r="D843" s="51" t="s">
        <v>18</v>
      </c>
      <c r="E843" s="52">
        <v>41665.867361111108</v>
      </c>
      <c r="F843" s="49">
        <v>2014</v>
      </c>
      <c r="G843" s="51" t="s">
        <v>174</v>
      </c>
      <c r="H843" s="51"/>
      <c r="I843" s="53">
        <v>100020</v>
      </c>
      <c r="J843" s="51" t="s">
        <v>184</v>
      </c>
      <c r="K843" s="51"/>
    </row>
    <row r="844" spans="1:11" ht="15.75" customHeight="1" x14ac:dyDescent="0.4">
      <c r="A844" s="47">
        <v>22868</v>
      </c>
      <c r="B844" s="47" t="s">
        <v>81</v>
      </c>
      <c r="C844" s="47" t="s">
        <v>544</v>
      </c>
      <c r="D844" s="47" t="s">
        <v>170</v>
      </c>
      <c r="E844" s="48">
        <v>41666.006944444445</v>
      </c>
      <c r="F844" s="49">
        <v>2014</v>
      </c>
      <c r="G844" s="47" t="s">
        <v>171</v>
      </c>
      <c r="H844" s="47" t="s">
        <v>172</v>
      </c>
      <c r="I844" s="50">
        <v>4200</v>
      </c>
      <c r="J844" s="47" t="s">
        <v>474</v>
      </c>
      <c r="K844" s="47"/>
    </row>
    <row r="845" spans="1:11" ht="15.75" customHeight="1" x14ac:dyDescent="0.4">
      <c r="A845" s="51">
        <v>22868</v>
      </c>
      <c r="B845" s="51" t="s">
        <v>16</v>
      </c>
      <c r="C845" s="51" t="s">
        <v>543</v>
      </c>
      <c r="D845" s="51" t="s">
        <v>18</v>
      </c>
      <c r="E845" s="52">
        <v>41666.041666666664</v>
      </c>
      <c r="F845" s="49">
        <v>2014</v>
      </c>
      <c r="G845" s="51" t="s">
        <v>161</v>
      </c>
      <c r="H845" s="51"/>
      <c r="I845" s="53">
        <v>100000</v>
      </c>
      <c r="J845" s="51" t="s">
        <v>381</v>
      </c>
      <c r="K845" s="51"/>
    </row>
    <row r="846" spans="1:11" ht="15.75" customHeight="1" x14ac:dyDescent="0.4">
      <c r="A846" s="47">
        <v>22868</v>
      </c>
      <c r="B846" s="47" t="s">
        <v>16</v>
      </c>
      <c r="C846" s="47" t="s">
        <v>543</v>
      </c>
      <c r="D846" s="47" t="s">
        <v>18</v>
      </c>
      <c r="E846" s="48">
        <v>41666.052083333328</v>
      </c>
      <c r="F846" s="49">
        <v>2014</v>
      </c>
      <c r="G846" s="47" t="s">
        <v>161</v>
      </c>
      <c r="H846" s="47"/>
      <c r="I846" s="50">
        <v>100000</v>
      </c>
      <c r="J846" s="47" t="s">
        <v>381</v>
      </c>
      <c r="K846" s="47"/>
    </row>
    <row r="847" spans="1:11" ht="15.75" customHeight="1" x14ac:dyDescent="0.4">
      <c r="A847" s="51">
        <v>22868</v>
      </c>
      <c r="B847" s="51" t="s">
        <v>545</v>
      </c>
      <c r="C847" s="51" t="s">
        <v>546</v>
      </c>
      <c r="D847" s="51" t="s">
        <v>18</v>
      </c>
      <c r="E847" s="52">
        <v>41667.853472222218</v>
      </c>
      <c r="F847" s="49">
        <v>2014</v>
      </c>
      <c r="G847" s="51" t="s">
        <v>547</v>
      </c>
      <c r="H847" s="51"/>
      <c r="I847" s="53">
        <v>200000</v>
      </c>
      <c r="J847" s="51" t="s">
        <v>548</v>
      </c>
      <c r="K847" s="51"/>
    </row>
    <row r="848" spans="1:11" ht="15.75" customHeight="1" x14ac:dyDescent="0.4">
      <c r="A848" s="47">
        <v>22868</v>
      </c>
      <c r="B848" s="47" t="s">
        <v>16</v>
      </c>
      <c r="C848" s="47" t="s">
        <v>549</v>
      </c>
      <c r="D848" s="47" t="s">
        <v>18</v>
      </c>
      <c r="E848" s="48">
        <v>41668.045138888891</v>
      </c>
      <c r="F848" s="49">
        <v>2014</v>
      </c>
      <c r="G848" s="47" t="s">
        <v>161</v>
      </c>
      <c r="H848" s="47"/>
      <c r="I848" s="50">
        <v>100000</v>
      </c>
      <c r="J848" s="47" t="s">
        <v>550</v>
      </c>
      <c r="K848" s="47"/>
    </row>
    <row r="849" spans="1:11" ht="15.75" customHeight="1" x14ac:dyDescent="0.4">
      <c r="A849" s="51">
        <v>22868</v>
      </c>
      <c r="B849" s="51" t="s">
        <v>16</v>
      </c>
      <c r="C849" s="51" t="s">
        <v>549</v>
      </c>
      <c r="D849" s="51" t="s">
        <v>18</v>
      </c>
      <c r="E849" s="52">
        <v>41668.138888888891</v>
      </c>
      <c r="F849" s="49">
        <v>2014</v>
      </c>
      <c r="G849" s="51" t="s">
        <v>161</v>
      </c>
      <c r="H849" s="51"/>
      <c r="I849" s="53">
        <v>200020</v>
      </c>
      <c r="J849" s="51" t="s">
        <v>550</v>
      </c>
      <c r="K849" s="51"/>
    </row>
    <row r="850" spans="1:11" ht="15.75" customHeight="1" x14ac:dyDescent="0.4">
      <c r="A850" s="47">
        <v>22868</v>
      </c>
      <c r="B850" s="47" t="s">
        <v>16</v>
      </c>
      <c r="C850" s="47" t="s">
        <v>551</v>
      </c>
      <c r="D850" s="47" t="s">
        <v>170</v>
      </c>
      <c r="E850" s="48">
        <v>41670.294444444444</v>
      </c>
      <c r="F850" s="49">
        <v>2014</v>
      </c>
      <c r="G850" s="47" t="s">
        <v>171</v>
      </c>
      <c r="H850" s="47" t="s">
        <v>172</v>
      </c>
      <c r="I850" s="50">
        <v>216500</v>
      </c>
      <c r="J850" s="47"/>
      <c r="K850" s="47"/>
    </row>
    <row r="851" spans="1:11" ht="15.75" customHeight="1" x14ac:dyDescent="0.4">
      <c r="A851" s="51">
        <v>22868</v>
      </c>
      <c r="B851" s="51" t="s">
        <v>16</v>
      </c>
      <c r="C851" s="51" t="s">
        <v>551</v>
      </c>
      <c r="D851" s="51" t="s">
        <v>170</v>
      </c>
      <c r="E851" s="52">
        <v>41670.334722222222</v>
      </c>
      <c r="F851" s="49">
        <v>2014</v>
      </c>
      <c r="G851" s="51" t="s">
        <v>171</v>
      </c>
      <c r="H851" s="51" t="s">
        <v>172</v>
      </c>
      <c r="I851" s="53">
        <v>775</v>
      </c>
      <c r="J851" s="51"/>
      <c r="K851" s="51"/>
    </row>
    <row r="852" spans="1:11" ht="15.75" customHeight="1" x14ac:dyDescent="0.4">
      <c r="A852" s="47">
        <v>22868</v>
      </c>
      <c r="B852" s="47" t="s">
        <v>16</v>
      </c>
      <c r="C852" s="47" t="s">
        <v>551</v>
      </c>
      <c r="D852" s="47" t="s">
        <v>170</v>
      </c>
      <c r="E852" s="48">
        <v>41671.001388888886</v>
      </c>
      <c r="F852" s="49">
        <v>2014</v>
      </c>
      <c r="G852" s="47" t="s">
        <v>171</v>
      </c>
      <c r="H852" s="47" t="s">
        <v>172</v>
      </c>
      <c r="I852" s="50">
        <v>1500</v>
      </c>
      <c r="J852" s="47"/>
      <c r="K852" s="47"/>
    </row>
    <row r="853" spans="1:11" ht="15.75" customHeight="1" x14ac:dyDescent="0.4">
      <c r="A853" s="51">
        <v>22868</v>
      </c>
      <c r="B853" s="51" t="s">
        <v>16</v>
      </c>
      <c r="C853" s="51" t="s">
        <v>551</v>
      </c>
      <c r="D853" s="51" t="s">
        <v>18</v>
      </c>
      <c r="E853" s="52">
        <v>41671.061111111107</v>
      </c>
      <c r="F853" s="49">
        <v>2014</v>
      </c>
      <c r="G853" s="51" t="s">
        <v>161</v>
      </c>
      <c r="H853" s="51"/>
      <c r="I853" s="53">
        <v>10000</v>
      </c>
      <c r="J853" s="51" t="s">
        <v>381</v>
      </c>
      <c r="K853" s="51"/>
    </row>
    <row r="854" spans="1:11" ht="15.75" customHeight="1" x14ac:dyDescent="0.4">
      <c r="A854" s="47">
        <v>22868</v>
      </c>
      <c r="B854" s="47" t="s">
        <v>16</v>
      </c>
      <c r="C854" s="47" t="s">
        <v>552</v>
      </c>
      <c r="D854" s="47" t="s">
        <v>170</v>
      </c>
      <c r="E854" s="48">
        <v>41671.381944444445</v>
      </c>
      <c r="F854" s="49">
        <v>2014</v>
      </c>
      <c r="G854" s="47" t="s">
        <v>171</v>
      </c>
      <c r="H854" s="47" t="s">
        <v>172</v>
      </c>
      <c r="I854" s="50">
        <v>15950</v>
      </c>
      <c r="J854" s="47" t="s">
        <v>553</v>
      </c>
      <c r="K854" s="47"/>
    </row>
    <row r="855" spans="1:11" ht="15.75" customHeight="1" x14ac:dyDescent="0.4">
      <c r="A855" s="51">
        <v>22868</v>
      </c>
      <c r="B855" s="51" t="s">
        <v>16</v>
      </c>
      <c r="C855" s="51" t="s">
        <v>552</v>
      </c>
      <c r="D855" s="51" t="s">
        <v>170</v>
      </c>
      <c r="E855" s="52">
        <v>41671.381944444445</v>
      </c>
      <c r="F855" s="49">
        <v>2014</v>
      </c>
      <c r="G855" s="51" t="s">
        <v>171</v>
      </c>
      <c r="H855" s="51" t="s">
        <v>179</v>
      </c>
      <c r="I855" s="53">
        <v>150000</v>
      </c>
      <c r="J855" s="51" t="s">
        <v>553</v>
      </c>
      <c r="K855" s="51" t="s">
        <v>862</v>
      </c>
    </row>
    <row r="856" spans="1:11" ht="15.75" customHeight="1" x14ac:dyDescent="0.4">
      <c r="A856" s="47">
        <v>22868</v>
      </c>
      <c r="B856" s="47" t="s">
        <v>16</v>
      </c>
      <c r="C856" s="47" t="s">
        <v>552</v>
      </c>
      <c r="D856" s="47" t="s">
        <v>18</v>
      </c>
      <c r="E856" s="48">
        <v>41672.020833333328</v>
      </c>
      <c r="F856" s="49">
        <v>2014</v>
      </c>
      <c r="G856" s="47" t="s">
        <v>161</v>
      </c>
      <c r="H856" s="47"/>
      <c r="I856" s="50">
        <v>10000</v>
      </c>
      <c r="J856" s="47" t="s">
        <v>381</v>
      </c>
      <c r="K856" s="47"/>
    </row>
    <row r="857" spans="1:11" ht="15.75" customHeight="1" x14ac:dyDescent="0.4">
      <c r="A857" s="51">
        <v>22868</v>
      </c>
      <c r="B857" s="51" t="s">
        <v>16</v>
      </c>
      <c r="C857" s="51" t="s">
        <v>554</v>
      </c>
      <c r="D857" s="51" t="s">
        <v>170</v>
      </c>
      <c r="E857" s="52">
        <v>41672.333333333328</v>
      </c>
      <c r="F857" s="49">
        <v>2014</v>
      </c>
      <c r="G857" s="51" t="s">
        <v>171</v>
      </c>
      <c r="H857" s="51" t="s">
        <v>172</v>
      </c>
      <c r="I857" s="53">
        <v>10000</v>
      </c>
      <c r="J857" s="51" t="s">
        <v>555</v>
      </c>
      <c r="K857" s="51"/>
    </row>
    <row r="858" spans="1:11" ht="15.75" customHeight="1" x14ac:dyDescent="0.4">
      <c r="A858" s="47">
        <v>22868</v>
      </c>
      <c r="B858" s="47" t="s">
        <v>16</v>
      </c>
      <c r="C858" s="47" t="s">
        <v>554</v>
      </c>
      <c r="D858" s="47" t="s">
        <v>170</v>
      </c>
      <c r="E858" s="48">
        <v>41672.333333333328</v>
      </c>
      <c r="F858" s="49">
        <v>2014</v>
      </c>
      <c r="G858" s="47" t="s">
        <v>171</v>
      </c>
      <c r="H858" s="47" t="s">
        <v>179</v>
      </c>
      <c r="I858" s="50">
        <v>150000</v>
      </c>
      <c r="J858" s="47" t="s">
        <v>555</v>
      </c>
      <c r="K858" s="47" t="s">
        <v>862</v>
      </c>
    </row>
    <row r="859" spans="1:11" ht="15.75" customHeight="1" x14ac:dyDescent="0.4">
      <c r="A859" s="51">
        <v>22868</v>
      </c>
      <c r="B859" s="51" t="s">
        <v>16</v>
      </c>
      <c r="C859" s="51" t="s">
        <v>554</v>
      </c>
      <c r="D859" s="51" t="s">
        <v>170</v>
      </c>
      <c r="E859" s="52">
        <v>41672.333333333328</v>
      </c>
      <c r="F859" s="49">
        <v>2014</v>
      </c>
      <c r="G859" s="51" t="s">
        <v>171</v>
      </c>
      <c r="H859" s="51" t="s">
        <v>179</v>
      </c>
      <c r="I859" s="53">
        <v>150000</v>
      </c>
      <c r="J859" s="51" t="s">
        <v>555</v>
      </c>
      <c r="K859" s="51" t="s">
        <v>862</v>
      </c>
    </row>
    <row r="860" spans="1:11" ht="15.75" customHeight="1" x14ac:dyDescent="0.4">
      <c r="A860" s="47">
        <v>22868</v>
      </c>
      <c r="B860" s="47" t="s">
        <v>16</v>
      </c>
      <c r="C860" s="47" t="s">
        <v>554</v>
      </c>
      <c r="D860" s="47" t="s">
        <v>170</v>
      </c>
      <c r="E860" s="48">
        <v>41672.395138888889</v>
      </c>
      <c r="F860" s="49">
        <v>2014</v>
      </c>
      <c r="G860" s="47" t="s">
        <v>171</v>
      </c>
      <c r="H860" s="47" t="s">
        <v>172</v>
      </c>
      <c r="I860" s="50">
        <v>4100</v>
      </c>
      <c r="J860" s="47"/>
      <c r="K860" s="47"/>
    </row>
    <row r="861" spans="1:11" ht="15.75" customHeight="1" x14ac:dyDescent="0.4">
      <c r="A861" s="51">
        <v>22868</v>
      </c>
      <c r="B861" s="51" t="s">
        <v>16</v>
      </c>
      <c r="C861" s="51" t="s">
        <v>554</v>
      </c>
      <c r="D861" s="51" t="s">
        <v>170</v>
      </c>
      <c r="E861" s="52">
        <v>41672.405555555553</v>
      </c>
      <c r="F861" s="49">
        <v>2014</v>
      </c>
      <c r="G861" s="51" t="s">
        <v>171</v>
      </c>
      <c r="H861" s="51" t="s">
        <v>172</v>
      </c>
      <c r="I861" s="53">
        <v>2000</v>
      </c>
      <c r="J861" s="51"/>
      <c r="K861" s="51"/>
    </row>
    <row r="862" spans="1:11" ht="15.75" customHeight="1" x14ac:dyDescent="0.4">
      <c r="A862" s="47">
        <v>22868</v>
      </c>
      <c r="B862" s="47" t="s">
        <v>16</v>
      </c>
      <c r="C862" s="47" t="s">
        <v>554</v>
      </c>
      <c r="D862" s="47" t="s">
        <v>18</v>
      </c>
      <c r="E862" s="48">
        <v>41673.03125</v>
      </c>
      <c r="F862" s="49">
        <v>2014</v>
      </c>
      <c r="G862" s="47" t="s">
        <v>161</v>
      </c>
      <c r="H862" s="47"/>
      <c r="I862" s="50">
        <v>10000</v>
      </c>
      <c r="J862" s="47" t="s">
        <v>381</v>
      </c>
      <c r="K862" s="47"/>
    </row>
    <row r="863" spans="1:11" ht="15.75" customHeight="1" x14ac:dyDescent="0.4">
      <c r="A863" s="51">
        <v>22868</v>
      </c>
      <c r="B863" s="51" t="s">
        <v>16</v>
      </c>
      <c r="C863" s="51" t="s">
        <v>556</v>
      </c>
      <c r="D863" s="51" t="s">
        <v>18</v>
      </c>
      <c r="E863" s="52">
        <v>41675.069444444445</v>
      </c>
      <c r="F863" s="49">
        <v>2014</v>
      </c>
      <c r="G863" s="51" t="s">
        <v>161</v>
      </c>
      <c r="H863" s="51"/>
      <c r="I863" s="53">
        <v>185800</v>
      </c>
      <c r="J863" s="51" t="s">
        <v>381</v>
      </c>
      <c r="K863" s="51"/>
    </row>
    <row r="864" spans="1:11" ht="15.75" customHeight="1" x14ac:dyDescent="0.4">
      <c r="A864" s="47">
        <v>22868</v>
      </c>
      <c r="B864" s="47" t="s">
        <v>16</v>
      </c>
      <c r="C864" s="47" t="s">
        <v>557</v>
      </c>
      <c r="D864" s="47" t="s">
        <v>170</v>
      </c>
      <c r="E864" s="48">
        <v>41675.339583333334</v>
      </c>
      <c r="F864" s="49">
        <v>2014</v>
      </c>
      <c r="G864" s="47" t="s">
        <v>171</v>
      </c>
      <c r="H864" s="47" t="s">
        <v>172</v>
      </c>
      <c r="I864" s="50">
        <v>3300</v>
      </c>
      <c r="J864" s="47"/>
      <c r="K864" s="47"/>
    </row>
    <row r="865" spans="1:11" ht="15.75" customHeight="1" x14ac:dyDescent="0.4">
      <c r="A865" s="51">
        <v>22868</v>
      </c>
      <c r="B865" s="51" t="s">
        <v>16</v>
      </c>
      <c r="C865" s="51" t="s">
        <v>557</v>
      </c>
      <c r="D865" s="51" t="s">
        <v>170</v>
      </c>
      <c r="E865" s="52">
        <v>41675.34375</v>
      </c>
      <c r="F865" s="49">
        <v>2014</v>
      </c>
      <c r="G865" s="51" t="s">
        <v>171</v>
      </c>
      <c r="H865" s="51" t="s">
        <v>172</v>
      </c>
      <c r="I865" s="53">
        <v>4000</v>
      </c>
      <c r="J865" s="51"/>
      <c r="K865" s="51"/>
    </row>
    <row r="866" spans="1:11" ht="15.75" customHeight="1" x14ac:dyDescent="0.4">
      <c r="A866" s="47">
        <v>22868</v>
      </c>
      <c r="B866" s="47" t="s">
        <v>16</v>
      </c>
      <c r="C866" s="47" t="s">
        <v>557</v>
      </c>
      <c r="D866" s="47" t="s">
        <v>170</v>
      </c>
      <c r="E866" s="48">
        <v>41675.352083333331</v>
      </c>
      <c r="F866" s="49">
        <v>2014</v>
      </c>
      <c r="G866" s="47" t="s">
        <v>171</v>
      </c>
      <c r="H866" s="47" t="s">
        <v>172</v>
      </c>
      <c r="I866" s="50">
        <v>3600</v>
      </c>
      <c r="J866" s="47"/>
      <c r="K866" s="47"/>
    </row>
    <row r="867" spans="1:11" ht="15.75" customHeight="1" x14ac:dyDescent="0.4">
      <c r="A867" s="51">
        <v>22868</v>
      </c>
      <c r="B867" s="51" t="s">
        <v>16</v>
      </c>
      <c r="C867" s="51" t="s">
        <v>557</v>
      </c>
      <c r="D867" s="51" t="s">
        <v>18</v>
      </c>
      <c r="E867" s="52">
        <v>41676.127083333333</v>
      </c>
      <c r="F867" s="49">
        <v>2014</v>
      </c>
      <c r="G867" s="51" t="s">
        <v>161</v>
      </c>
      <c r="H867" s="51"/>
      <c r="I867" s="53">
        <v>300020</v>
      </c>
      <c r="J867" s="51" t="s">
        <v>381</v>
      </c>
      <c r="K867" s="51"/>
    </row>
    <row r="868" spans="1:11" ht="15.75" customHeight="1" x14ac:dyDescent="0.4">
      <c r="A868" s="47">
        <v>22868</v>
      </c>
      <c r="B868" s="47" t="s">
        <v>16</v>
      </c>
      <c r="C868" s="47" t="s">
        <v>558</v>
      </c>
      <c r="D868" s="47" t="s">
        <v>170</v>
      </c>
      <c r="E868" s="48">
        <v>41677.005555555552</v>
      </c>
      <c r="F868" s="49">
        <v>2014</v>
      </c>
      <c r="G868" s="47" t="s">
        <v>194</v>
      </c>
      <c r="H868" s="47" t="s">
        <v>195</v>
      </c>
      <c r="I868" s="50">
        <v>400000</v>
      </c>
      <c r="J868" s="47" t="s">
        <v>492</v>
      </c>
      <c r="K868" s="47"/>
    </row>
    <row r="869" spans="1:11" ht="15.75" customHeight="1" x14ac:dyDescent="0.4">
      <c r="A869" s="51">
        <v>22868</v>
      </c>
      <c r="B869" s="51" t="s">
        <v>16</v>
      </c>
      <c r="C869" s="51" t="s">
        <v>558</v>
      </c>
      <c r="D869" s="51" t="s">
        <v>190</v>
      </c>
      <c r="E869" s="52">
        <v>41677.005555555552</v>
      </c>
      <c r="F869" s="49">
        <v>2014</v>
      </c>
      <c r="G869" s="51" t="s">
        <v>878</v>
      </c>
      <c r="H869" s="51" t="s">
        <v>191</v>
      </c>
      <c r="I869" s="53">
        <v>400000</v>
      </c>
      <c r="J869" s="51" t="s">
        <v>559</v>
      </c>
      <c r="K869" s="51"/>
    </row>
    <row r="870" spans="1:11" ht="15.75" customHeight="1" x14ac:dyDescent="0.4">
      <c r="A870" s="47">
        <v>22868</v>
      </c>
      <c r="B870" s="47" t="s">
        <v>16</v>
      </c>
      <c r="C870" s="47" t="s">
        <v>558</v>
      </c>
      <c r="D870" s="47" t="s">
        <v>18</v>
      </c>
      <c r="E870" s="48">
        <v>41677.01458333333</v>
      </c>
      <c r="F870" s="49">
        <v>2014</v>
      </c>
      <c r="G870" s="47" t="s">
        <v>161</v>
      </c>
      <c r="H870" s="47"/>
      <c r="I870" s="50">
        <v>400000</v>
      </c>
      <c r="J870" s="47" t="s">
        <v>381</v>
      </c>
      <c r="K870" s="47"/>
    </row>
    <row r="871" spans="1:11" ht="15.75" customHeight="1" x14ac:dyDescent="0.4">
      <c r="A871" s="51">
        <v>22868</v>
      </c>
      <c r="B871" s="51" t="s">
        <v>16</v>
      </c>
      <c r="C871" s="51" t="s">
        <v>560</v>
      </c>
      <c r="D871" s="51" t="s">
        <v>170</v>
      </c>
      <c r="E871" s="52">
        <v>41677.375</v>
      </c>
      <c r="F871" s="49">
        <v>2014</v>
      </c>
      <c r="G871" s="51" t="s">
        <v>171</v>
      </c>
      <c r="H871" s="51" t="s">
        <v>172</v>
      </c>
      <c r="I871" s="53">
        <v>32000</v>
      </c>
      <c r="J871" s="51"/>
      <c r="K871" s="51"/>
    </row>
    <row r="872" spans="1:11" ht="15.75" customHeight="1" x14ac:dyDescent="0.4">
      <c r="A872" s="47">
        <v>22868</v>
      </c>
      <c r="B872" s="47" t="s">
        <v>16</v>
      </c>
      <c r="C872" s="47" t="s">
        <v>560</v>
      </c>
      <c r="D872" s="47" t="s">
        <v>190</v>
      </c>
      <c r="E872" s="48">
        <v>41677.375</v>
      </c>
      <c r="F872" s="49">
        <v>2014</v>
      </c>
      <c r="G872" s="51" t="s">
        <v>880</v>
      </c>
      <c r="H872" s="47" t="s">
        <v>191</v>
      </c>
      <c r="I872" s="50">
        <v>510000</v>
      </c>
      <c r="J872" s="47" t="s">
        <v>561</v>
      </c>
      <c r="K872" s="47"/>
    </row>
    <row r="873" spans="1:11" ht="15.75" customHeight="1" x14ac:dyDescent="0.4">
      <c r="A873" s="51">
        <v>22868</v>
      </c>
      <c r="B873" s="51" t="s">
        <v>16</v>
      </c>
      <c r="C873" s="51" t="s">
        <v>560</v>
      </c>
      <c r="D873" s="51" t="s">
        <v>170</v>
      </c>
      <c r="E873" s="52">
        <v>41677.916666666664</v>
      </c>
      <c r="F873" s="49">
        <v>2014</v>
      </c>
      <c r="G873" s="51" t="s">
        <v>194</v>
      </c>
      <c r="H873" s="51" t="s">
        <v>195</v>
      </c>
      <c r="I873" s="53">
        <v>100000</v>
      </c>
      <c r="J873" s="51" t="s">
        <v>562</v>
      </c>
      <c r="K873" s="51"/>
    </row>
    <row r="874" spans="1:11" ht="15.75" customHeight="1" x14ac:dyDescent="0.4">
      <c r="A874" s="47">
        <v>22868</v>
      </c>
      <c r="B874" s="47" t="s">
        <v>16</v>
      </c>
      <c r="C874" s="47" t="s">
        <v>560</v>
      </c>
      <c r="D874" s="47" t="s">
        <v>18</v>
      </c>
      <c r="E874" s="48">
        <v>41677.942361111112</v>
      </c>
      <c r="F874" s="49">
        <v>2014</v>
      </c>
      <c r="G874" s="47" t="s">
        <v>161</v>
      </c>
      <c r="H874" s="47"/>
      <c r="I874" s="50">
        <v>100000</v>
      </c>
      <c r="J874" s="47" t="s">
        <v>381</v>
      </c>
      <c r="K874" s="47"/>
    </row>
    <row r="875" spans="1:11" ht="15.75" customHeight="1" x14ac:dyDescent="0.4">
      <c r="A875" s="51">
        <v>22868</v>
      </c>
      <c r="B875" s="51" t="s">
        <v>16</v>
      </c>
      <c r="C875" s="51" t="s">
        <v>560</v>
      </c>
      <c r="D875" s="51" t="s">
        <v>170</v>
      </c>
      <c r="E875" s="52">
        <v>41678</v>
      </c>
      <c r="F875" s="49">
        <v>2014</v>
      </c>
      <c r="G875" s="51" t="s">
        <v>194</v>
      </c>
      <c r="H875" s="51" t="s">
        <v>195</v>
      </c>
      <c r="I875" s="53">
        <v>130000</v>
      </c>
      <c r="J875" s="51" t="s">
        <v>492</v>
      </c>
      <c r="K875" s="51"/>
    </row>
    <row r="876" spans="1:11" ht="15.75" customHeight="1" x14ac:dyDescent="0.4">
      <c r="A876" s="47">
        <v>22868</v>
      </c>
      <c r="B876" s="47" t="s">
        <v>16</v>
      </c>
      <c r="C876" s="47" t="s">
        <v>560</v>
      </c>
      <c r="D876" s="47" t="s">
        <v>18</v>
      </c>
      <c r="E876" s="48">
        <v>41678.006944444445</v>
      </c>
      <c r="F876" s="49">
        <v>2014</v>
      </c>
      <c r="G876" s="47" t="s">
        <v>161</v>
      </c>
      <c r="H876" s="47"/>
      <c r="I876" s="50">
        <v>130000</v>
      </c>
      <c r="J876" s="47" t="s">
        <v>381</v>
      </c>
      <c r="K876" s="47"/>
    </row>
    <row r="877" spans="1:11" ht="15.75" customHeight="1" x14ac:dyDescent="0.4">
      <c r="A877" s="51">
        <v>22868</v>
      </c>
      <c r="B877" s="51" t="s">
        <v>16</v>
      </c>
      <c r="C877" s="51" t="s">
        <v>560</v>
      </c>
      <c r="D877" s="51" t="s">
        <v>170</v>
      </c>
      <c r="E877" s="52">
        <v>41678.111111111109</v>
      </c>
      <c r="F877" s="49">
        <v>2014</v>
      </c>
      <c r="G877" s="51" t="s">
        <v>194</v>
      </c>
      <c r="H877" s="51" t="s">
        <v>195</v>
      </c>
      <c r="I877" s="53">
        <v>150000</v>
      </c>
      <c r="J877" s="51" t="s">
        <v>492</v>
      </c>
      <c r="K877" s="51"/>
    </row>
    <row r="878" spans="1:11" ht="15.75" customHeight="1" x14ac:dyDescent="0.4">
      <c r="A878" s="47">
        <v>22868</v>
      </c>
      <c r="B878" s="47" t="s">
        <v>16</v>
      </c>
      <c r="C878" s="47" t="s">
        <v>560</v>
      </c>
      <c r="D878" s="47" t="s">
        <v>18</v>
      </c>
      <c r="E878" s="48">
        <v>41678.113888888889</v>
      </c>
      <c r="F878" s="49">
        <v>2014</v>
      </c>
      <c r="G878" s="47" t="s">
        <v>161</v>
      </c>
      <c r="H878" s="47"/>
      <c r="I878" s="50">
        <v>150000</v>
      </c>
      <c r="J878" s="47" t="s">
        <v>381</v>
      </c>
      <c r="K878" s="47"/>
    </row>
    <row r="879" spans="1:11" ht="15.75" customHeight="1" x14ac:dyDescent="0.4">
      <c r="A879" s="51">
        <v>22868</v>
      </c>
      <c r="B879" s="51" t="s">
        <v>16</v>
      </c>
      <c r="C879" s="51" t="s">
        <v>560</v>
      </c>
      <c r="D879" s="51" t="s">
        <v>170</v>
      </c>
      <c r="E879" s="52">
        <v>41678.135416666664</v>
      </c>
      <c r="F879" s="49">
        <v>2014</v>
      </c>
      <c r="G879" s="51" t="s">
        <v>194</v>
      </c>
      <c r="H879" s="51" t="s">
        <v>195</v>
      </c>
      <c r="I879" s="53">
        <v>130000</v>
      </c>
      <c r="J879" s="51" t="s">
        <v>492</v>
      </c>
      <c r="K879" s="51"/>
    </row>
    <row r="880" spans="1:11" ht="15.75" customHeight="1" x14ac:dyDescent="0.4">
      <c r="A880" s="47">
        <v>22868</v>
      </c>
      <c r="B880" s="47" t="s">
        <v>16</v>
      </c>
      <c r="C880" s="47" t="s">
        <v>560</v>
      </c>
      <c r="D880" s="47" t="s">
        <v>18</v>
      </c>
      <c r="E880" s="48">
        <v>41678.151388888888</v>
      </c>
      <c r="F880" s="49">
        <v>2014</v>
      </c>
      <c r="G880" s="47" t="s">
        <v>161</v>
      </c>
      <c r="H880" s="47"/>
      <c r="I880" s="50">
        <v>130000</v>
      </c>
      <c r="J880" s="47" t="s">
        <v>381</v>
      </c>
      <c r="K880" s="47"/>
    </row>
    <row r="881" spans="1:11" ht="15.75" customHeight="1" x14ac:dyDescent="0.4">
      <c r="A881" s="51">
        <v>22868</v>
      </c>
      <c r="B881" s="51" t="s">
        <v>16</v>
      </c>
      <c r="C881" s="51" t="s">
        <v>563</v>
      </c>
      <c r="D881" s="51" t="s">
        <v>18</v>
      </c>
      <c r="E881" s="52">
        <v>41679.035416666666</v>
      </c>
      <c r="F881" s="49">
        <v>2014</v>
      </c>
      <c r="G881" s="51" t="s">
        <v>161</v>
      </c>
      <c r="H881" s="51"/>
      <c r="I881" s="53">
        <v>290020</v>
      </c>
      <c r="J881" s="51" t="s">
        <v>381</v>
      </c>
      <c r="K881" s="51"/>
    </row>
    <row r="882" spans="1:11" ht="15.75" customHeight="1" x14ac:dyDescent="0.4">
      <c r="A882" s="47">
        <v>22868</v>
      </c>
      <c r="B882" s="47" t="s">
        <v>16</v>
      </c>
      <c r="C882" s="47" t="s">
        <v>563</v>
      </c>
      <c r="D882" s="47" t="s">
        <v>18</v>
      </c>
      <c r="E882" s="48">
        <v>41679.035416666666</v>
      </c>
      <c r="F882" s="49">
        <v>2014</v>
      </c>
      <c r="G882" s="47" t="s">
        <v>161</v>
      </c>
      <c r="H882" s="47"/>
      <c r="I882" s="50">
        <v>100000</v>
      </c>
      <c r="J882" s="47" t="s">
        <v>381</v>
      </c>
      <c r="K882" s="47"/>
    </row>
    <row r="883" spans="1:11" ht="15.75" customHeight="1" x14ac:dyDescent="0.4">
      <c r="A883" s="51">
        <v>22868</v>
      </c>
      <c r="B883" s="51" t="s">
        <v>545</v>
      </c>
      <c r="C883" s="51" t="s">
        <v>564</v>
      </c>
      <c r="D883" s="51" t="s">
        <v>18</v>
      </c>
      <c r="E883" s="52">
        <v>41679.984027777777</v>
      </c>
      <c r="F883" s="49">
        <v>2014</v>
      </c>
      <c r="G883" s="51" t="s">
        <v>565</v>
      </c>
      <c r="H883" s="51"/>
      <c r="I883" s="53">
        <v>80000</v>
      </c>
      <c r="J883" s="51" t="s">
        <v>566</v>
      </c>
      <c r="K883" s="51"/>
    </row>
    <row r="884" spans="1:11" ht="15.75" customHeight="1" x14ac:dyDescent="0.4">
      <c r="A884" s="47">
        <v>22868</v>
      </c>
      <c r="B884" s="47" t="s">
        <v>545</v>
      </c>
      <c r="C884" s="47" t="s">
        <v>564</v>
      </c>
      <c r="D884" s="47" t="s">
        <v>18</v>
      </c>
      <c r="E884" s="48">
        <v>41680.85833333333</v>
      </c>
      <c r="F884" s="49">
        <v>2014</v>
      </c>
      <c r="G884" s="47" t="s">
        <v>565</v>
      </c>
      <c r="H884" s="47"/>
      <c r="I884" s="50">
        <v>200000</v>
      </c>
      <c r="J884" s="47" t="s">
        <v>566</v>
      </c>
      <c r="K884" s="47"/>
    </row>
    <row r="885" spans="1:11" ht="15.75" customHeight="1" x14ac:dyDescent="0.4">
      <c r="A885" s="51">
        <v>22868</v>
      </c>
      <c r="B885" s="51" t="s">
        <v>545</v>
      </c>
      <c r="C885" s="51" t="s">
        <v>567</v>
      </c>
      <c r="D885" s="51" t="s">
        <v>170</v>
      </c>
      <c r="E885" s="52">
        <v>41681.268749999996</v>
      </c>
      <c r="F885" s="49">
        <v>2014</v>
      </c>
      <c r="G885" s="51" t="s">
        <v>171</v>
      </c>
      <c r="H885" s="51" t="s">
        <v>172</v>
      </c>
      <c r="I885" s="53">
        <v>55200</v>
      </c>
      <c r="J885" s="51"/>
      <c r="K885" s="51"/>
    </row>
    <row r="886" spans="1:11" ht="15.75" customHeight="1" x14ac:dyDescent="0.4">
      <c r="A886" s="47">
        <v>22868</v>
      </c>
      <c r="B886" s="47" t="s">
        <v>16</v>
      </c>
      <c r="C886" s="47" t="s">
        <v>568</v>
      </c>
      <c r="D886" s="47" t="s">
        <v>18</v>
      </c>
      <c r="E886" s="48">
        <v>41681.854166666664</v>
      </c>
      <c r="F886" s="49">
        <v>2014</v>
      </c>
      <c r="G886" s="47" t="s">
        <v>161</v>
      </c>
      <c r="H886" s="47"/>
      <c r="I886" s="50">
        <v>150000</v>
      </c>
      <c r="J886" s="47" t="s">
        <v>381</v>
      </c>
      <c r="K886" s="47"/>
    </row>
    <row r="887" spans="1:11" ht="15.75" customHeight="1" x14ac:dyDescent="0.4">
      <c r="A887" s="51">
        <v>22868</v>
      </c>
      <c r="B887" s="51" t="s">
        <v>16</v>
      </c>
      <c r="C887" s="51" t="s">
        <v>568</v>
      </c>
      <c r="D887" s="51" t="s">
        <v>170</v>
      </c>
      <c r="E887" s="52">
        <v>41682.016666666663</v>
      </c>
      <c r="F887" s="49">
        <v>2014</v>
      </c>
      <c r="G887" s="51" t="s">
        <v>171</v>
      </c>
      <c r="H887" s="51" t="s">
        <v>172</v>
      </c>
      <c r="I887" s="53">
        <v>234800</v>
      </c>
      <c r="J887" s="51"/>
      <c r="K887" s="51"/>
    </row>
    <row r="888" spans="1:11" ht="15.75" customHeight="1" x14ac:dyDescent="0.4">
      <c r="A888" s="47">
        <v>22868</v>
      </c>
      <c r="B888" s="47" t="s">
        <v>545</v>
      </c>
      <c r="C888" s="47" t="s">
        <v>567</v>
      </c>
      <c r="D888" s="47" t="s">
        <v>18</v>
      </c>
      <c r="E888" s="48">
        <v>41682.068749999999</v>
      </c>
      <c r="F888" s="49">
        <v>2014</v>
      </c>
      <c r="G888" s="47" t="s">
        <v>565</v>
      </c>
      <c r="H888" s="47"/>
      <c r="I888" s="50">
        <v>280000</v>
      </c>
      <c r="J888" s="47" t="s">
        <v>566</v>
      </c>
      <c r="K888" s="47"/>
    </row>
    <row r="889" spans="1:11" ht="15.75" customHeight="1" x14ac:dyDescent="0.4">
      <c r="A889" s="51">
        <v>22868</v>
      </c>
      <c r="B889" s="51" t="s">
        <v>16</v>
      </c>
      <c r="C889" s="51" t="s">
        <v>569</v>
      </c>
      <c r="D889" s="51" t="s">
        <v>18</v>
      </c>
      <c r="E889" s="52">
        <v>41682.909722222219</v>
      </c>
      <c r="F889" s="49">
        <v>2014</v>
      </c>
      <c r="G889" s="51" t="s">
        <v>161</v>
      </c>
      <c r="H889" s="51"/>
      <c r="I889" s="53">
        <v>10000</v>
      </c>
      <c r="J889" s="51" t="s">
        <v>570</v>
      </c>
      <c r="K889" s="51"/>
    </row>
    <row r="890" spans="1:11" ht="15.75" customHeight="1" x14ac:dyDescent="0.4">
      <c r="A890" s="47">
        <v>22868</v>
      </c>
      <c r="B890" s="47" t="s">
        <v>16</v>
      </c>
      <c r="C890" s="47" t="s">
        <v>569</v>
      </c>
      <c r="D890" s="47" t="s">
        <v>170</v>
      </c>
      <c r="E890" s="48">
        <v>41682.954861111109</v>
      </c>
      <c r="F890" s="49">
        <v>2014</v>
      </c>
      <c r="G890" s="47" t="s">
        <v>171</v>
      </c>
      <c r="H890" s="47" t="s">
        <v>172</v>
      </c>
      <c r="I890" s="50">
        <v>20050</v>
      </c>
      <c r="J890" s="47"/>
      <c r="K890" s="47"/>
    </row>
    <row r="891" spans="1:11" ht="15.75" customHeight="1" x14ac:dyDescent="0.4">
      <c r="A891" s="51">
        <v>22868</v>
      </c>
      <c r="B891" s="51" t="s">
        <v>545</v>
      </c>
      <c r="C891" s="51" t="s">
        <v>571</v>
      </c>
      <c r="D891" s="51" t="s">
        <v>18</v>
      </c>
      <c r="E891" s="52">
        <v>41682.98055555555</v>
      </c>
      <c r="F891" s="49">
        <v>2014</v>
      </c>
      <c r="G891" s="51" t="s">
        <v>565</v>
      </c>
      <c r="H891" s="51"/>
      <c r="I891" s="53">
        <v>100000</v>
      </c>
      <c r="J891" s="51" t="s">
        <v>566</v>
      </c>
      <c r="K891" s="51"/>
    </row>
    <row r="892" spans="1:11" ht="15.75" customHeight="1" x14ac:dyDescent="0.4">
      <c r="A892" s="47">
        <v>22868</v>
      </c>
      <c r="B892" s="47" t="s">
        <v>545</v>
      </c>
      <c r="C892" s="47" t="s">
        <v>571</v>
      </c>
      <c r="D892" s="47" t="s">
        <v>170</v>
      </c>
      <c r="E892" s="48">
        <v>41683.371527777774</v>
      </c>
      <c r="F892" s="49">
        <v>2014</v>
      </c>
      <c r="G892" s="47" t="s">
        <v>171</v>
      </c>
      <c r="H892" s="47" t="s">
        <v>172</v>
      </c>
      <c r="I892" s="50">
        <v>135400</v>
      </c>
      <c r="J892" s="47"/>
      <c r="K892" s="47"/>
    </row>
    <row r="893" spans="1:11" ht="15.75" customHeight="1" x14ac:dyDescent="0.4">
      <c r="A893" s="51">
        <v>22868</v>
      </c>
      <c r="B893" s="51" t="s">
        <v>16</v>
      </c>
      <c r="C893" s="51" t="s">
        <v>572</v>
      </c>
      <c r="D893" s="51" t="s">
        <v>18</v>
      </c>
      <c r="E893" s="52">
        <v>41683.935416666667</v>
      </c>
      <c r="F893" s="49">
        <v>2014</v>
      </c>
      <c r="G893" s="51" t="s">
        <v>161</v>
      </c>
      <c r="H893" s="51"/>
      <c r="I893" s="53">
        <v>145000</v>
      </c>
      <c r="J893" s="51" t="s">
        <v>381</v>
      </c>
      <c r="K893" s="51"/>
    </row>
    <row r="894" spans="1:11" ht="15.75" customHeight="1" x14ac:dyDescent="0.4">
      <c r="A894" s="47">
        <v>22868</v>
      </c>
      <c r="B894" s="47" t="s">
        <v>16</v>
      </c>
      <c r="C894" s="47" t="s">
        <v>573</v>
      </c>
      <c r="D894" s="47" t="s">
        <v>170</v>
      </c>
      <c r="E894" s="48">
        <v>41684.291677743051</v>
      </c>
      <c r="F894" s="49">
        <v>2014</v>
      </c>
      <c r="G894" s="47" t="s">
        <v>171</v>
      </c>
      <c r="H894" s="47" t="s">
        <v>172</v>
      </c>
      <c r="I894" s="50">
        <v>10000</v>
      </c>
      <c r="J894" s="47"/>
      <c r="K894" s="47"/>
    </row>
    <row r="895" spans="1:11" ht="15.75" customHeight="1" x14ac:dyDescent="0.4">
      <c r="A895" s="51">
        <v>22868</v>
      </c>
      <c r="B895" s="51" t="s">
        <v>545</v>
      </c>
      <c r="C895" s="51" t="s">
        <v>574</v>
      </c>
      <c r="D895" s="51" t="s">
        <v>18</v>
      </c>
      <c r="E895" s="52">
        <v>41757.990277777775</v>
      </c>
      <c r="F895" s="49">
        <v>2014</v>
      </c>
      <c r="G895" s="51" t="s">
        <v>565</v>
      </c>
      <c r="H895" s="51"/>
      <c r="I895" s="53">
        <v>150000</v>
      </c>
      <c r="J895" s="51" t="s">
        <v>184</v>
      </c>
      <c r="K895" s="51"/>
    </row>
    <row r="896" spans="1:11" ht="15.75" customHeight="1" x14ac:dyDescent="0.4">
      <c r="A896" s="47">
        <v>22868</v>
      </c>
      <c r="B896" s="47" t="s">
        <v>545</v>
      </c>
      <c r="C896" s="47" t="s">
        <v>574</v>
      </c>
      <c r="D896" s="47" t="s">
        <v>170</v>
      </c>
      <c r="E896" s="48">
        <v>41758.282638888886</v>
      </c>
      <c r="F896" s="49">
        <v>2014</v>
      </c>
      <c r="G896" s="47" t="s">
        <v>171</v>
      </c>
      <c r="H896" s="47" t="s">
        <v>172</v>
      </c>
      <c r="I896" s="50">
        <v>19200</v>
      </c>
      <c r="J896" s="47"/>
      <c r="K896" s="47"/>
    </row>
    <row r="897" spans="1:11" ht="15.75" customHeight="1" x14ac:dyDescent="0.4">
      <c r="A897" s="51">
        <v>22868</v>
      </c>
      <c r="B897" s="51" t="s">
        <v>545</v>
      </c>
      <c r="C897" s="51" t="s">
        <v>575</v>
      </c>
      <c r="D897" s="51" t="s">
        <v>18</v>
      </c>
      <c r="E897" s="52">
        <v>41759.959722222222</v>
      </c>
      <c r="F897" s="49">
        <v>2014</v>
      </c>
      <c r="G897" s="51" t="s">
        <v>565</v>
      </c>
      <c r="H897" s="51"/>
      <c r="I897" s="53">
        <v>100000</v>
      </c>
      <c r="J897" s="51" t="s">
        <v>184</v>
      </c>
      <c r="K897" s="51"/>
    </row>
    <row r="898" spans="1:11" ht="15.75" customHeight="1" x14ac:dyDescent="0.4">
      <c r="A898" s="47">
        <v>22868</v>
      </c>
      <c r="B898" s="47" t="s">
        <v>545</v>
      </c>
      <c r="C898" s="47" t="s">
        <v>576</v>
      </c>
      <c r="D898" s="47" t="s">
        <v>18</v>
      </c>
      <c r="E898" s="48">
        <v>41762.891666666663</v>
      </c>
      <c r="F898" s="49">
        <v>2014</v>
      </c>
      <c r="G898" s="47" t="s">
        <v>565</v>
      </c>
      <c r="H898" s="47"/>
      <c r="I898" s="50">
        <v>50000</v>
      </c>
      <c r="J898" s="47" t="s">
        <v>184</v>
      </c>
      <c r="K898" s="47"/>
    </row>
    <row r="899" spans="1:11" ht="15.75" customHeight="1" x14ac:dyDescent="0.4">
      <c r="A899" s="51">
        <v>22868</v>
      </c>
      <c r="B899" s="51" t="s">
        <v>545</v>
      </c>
      <c r="C899" s="51" t="s">
        <v>576</v>
      </c>
      <c r="D899" s="51" t="s">
        <v>170</v>
      </c>
      <c r="E899" s="52">
        <v>41763.284722222219</v>
      </c>
      <c r="F899" s="49">
        <v>2014</v>
      </c>
      <c r="G899" s="51" t="s">
        <v>171</v>
      </c>
      <c r="H899" s="51" t="s">
        <v>172</v>
      </c>
      <c r="I899" s="53">
        <v>30700</v>
      </c>
      <c r="J899" s="51"/>
      <c r="K899" s="51"/>
    </row>
    <row r="900" spans="1:11" ht="15.75" customHeight="1" x14ac:dyDescent="0.4">
      <c r="A900" s="47">
        <v>22868</v>
      </c>
      <c r="B900" s="47" t="s">
        <v>545</v>
      </c>
      <c r="C900" s="47" t="s">
        <v>577</v>
      </c>
      <c r="D900" s="47" t="s">
        <v>18</v>
      </c>
      <c r="E900" s="48">
        <v>41764.90347222222</v>
      </c>
      <c r="F900" s="49">
        <v>2014</v>
      </c>
      <c r="G900" s="47" t="s">
        <v>565</v>
      </c>
      <c r="H900" s="47"/>
      <c r="I900" s="50">
        <v>70000</v>
      </c>
      <c r="J900" s="47" t="s">
        <v>184</v>
      </c>
      <c r="K900" s="47"/>
    </row>
    <row r="901" spans="1:11" ht="15.75" customHeight="1" x14ac:dyDescent="0.4">
      <c r="A901" s="51">
        <v>22868</v>
      </c>
      <c r="B901" s="51" t="s">
        <v>16</v>
      </c>
      <c r="C901" s="51" t="s">
        <v>578</v>
      </c>
      <c r="D901" s="51" t="s">
        <v>170</v>
      </c>
      <c r="E901" s="52">
        <v>41766.9375</v>
      </c>
      <c r="F901" s="49">
        <v>2014</v>
      </c>
      <c r="G901" s="51" t="s">
        <v>171</v>
      </c>
      <c r="H901" s="51" t="s">
        <v>172</v>
      </c>
      <c r="I901" s="53">
        <v>10000</v>
      </c>
      <c r="J901" s="51"/>
      <c r="K901" s="51"/>
    </row>
    <row r="902" spans="1:11" ht="15.75" customHeight="1" x14ac:dyDescent="0.4">
      <c r="A902" s="47">
        <v>22868</v>
      </c>
      <c r="B902" s="47" t="s">
        <v>545</v>
      </c>
      <c r="C902" s="47" t="s">
        <v>579</v>
      </c>
      <c r="D902" s="47" t="s">
        <v>18</v>
      </c>
      <c r="E902" s="48">
        <v>41766.969444444439</v>
      </c>
      <c r="F902" s="49">
        <v>2014</v>
      </c>
      <c r="G902" s="47" t="s">
        <v>565</v>
      </c>
      <c r="H902" s="47"/>
      <c r="I902" s="50">
        <v>50000</v>
      </c>
      <c r="J902" s="47" t="s">
        <v>184</v>
      </c>
      <c r="K902" s="47"/>
    </row>
    <row r="903" spans="1:11" ht="15.75" customHeight="1" x14ac:dyDescent="0.4">
      <c r="A903" s="51">
        <v>22868</v>
      </c>
      <c r="B903" s="51" t="s">
        <v>545</v>
      </c>
      <c r="C903" s="51" t="s">
        <v>579</v>
      </c>
      <c r="D903" s="51" t="s">
        <v>170</v>
      </c>
      <c r="E903" s="52">
        <v>41767.642361111109</v>
      </c>
      <c r="F903" s="49">
        <v>2014</v>
      </c>
      <c r="G903" s="51" t="s">
        <v>171</v>
      </c>
      <c r="H903" s="51" t="s">
        <v>172</v>
      </c>
      <c r="I903" s="53">
        <v>43300</v>
      </c>
      <c r="J903" s="51"/>
      <c r="K903" s="51"/>
    </row>
    <row r="904" spans="1:11" ht="15.75" customHeight="1" x14ac:dyDescent="0.4">
      <c r="A904" s="47">
        <v>22868</v>
      </c>
      <c r="B904" s="47" t="s">
        <v>16</v>
      </c>
      <c r="C904" s="47" t="s">
        <v>580</v>
      </c>
      <c r="D904" s="47" t="s">
        <v>18</v>
      </c>
      <c r="E904" s="48">
        <v>41768.986111111109</v>
      </c>
      <c r="F904" s="49">
        <v>2014</v>
      </c>
      <c r="G904" s="47" t="s">
        <v>161</v>
      </c>
      <c r="H904" s="47"/>
      <c r="I904" s="50">
        <v>50000</v>
      </c>
      <c r="J904" s="47" t="s">
        <v>381</v>
      </c>
      <c r="K904" s="47"/>
    </row>
    <row r="905" spans="1:11" ht="15.75" customHeight="1" x14ac:dyDescent="0.4">
      <c r="A905" s="51">
        <v>22868</v>
      </c>
      <c r="B905" s="51" t="s">
        <v>16</v>
      </c>
      <c r="C905" s="51" t="s">
        <v>581</v>
      </c>
      <c r="D905" s="51" t="s">
        <v>170</v>
      </c>
      <c r="E905" s="52">
        <v>41769.315972222219</v>
      </c>
      <c r="F905" s="49">
        <v>2014</v>
      </c>
      <c r="G905" s="51" t="s">
        <v>171</v>
      </c>
      <c r="H905" s="51" t="s">
        <v>172</v>
      </c>
      <c r="I905" s="53">
        <v>10000</v>
      </c>
      <c r="J905" s="51"/>
      <c r="K905" s="51"/>
    </row>
    <row r="906" spans="1:11" ht="15.75" customHeight="1" x14ac:dyDescent="0.4">
      <c r="A906" s="47">
        <v>22868</v>
      </c>
      <c r="B906" s="47" t="s">
        <v>545</v>
      </c>
      <c r="C906" s="47" t="s">
        <v>582</v>
      </c>
      <c r="D906" s="47" t="s">
        <v>18</v>
      </c>
      <c r="E906" s="48">
        <v>41770.643749999996</v>
      </c>
      <c r="F906" s="49">
        <v>2014</v>
      </c>
      <c r="G906" s="47" t="s">
        <v>565</v>
      </c>
      <c r="H906" s="47"/>
      <c r="I906" s="50">
        <v>23000</v>
      </c>
      <c r="J906" s="47" t="s">
        <v>409</v>
      </c>
      <c r="K906" s="47"/>
    </row>
    <row r="907" spans="1:11" ht="15.75" customHeight="1" x14ac:dyDescent="0.4">
      <c r="A907" s="51">
        <v>22868</v>
      </c>
      <c r="B907" s="51" t="s">
        <v>545</v>
      </c>
      <c r="C907" s="51" t="s">
        <v>583</v>
      </c>
      <c r="D907" s="51" t="s">
        <v>18</v>
      </c>
      <c r="E907" s="52">
        <v>41773.580555555556</v>
      </c>
      <c r="F907" s="49">
        <v>2014</v>
      </c>
      <c r="G907" s="51" t="s">
        <v>565</v>
      </c>
      <c r="H907" s="51"/>
      <c r="I907" s="53">
        <v>150000</v>
      </c>
      <c r="J907" s="51" t="s">
        <v>566</v>
      </c>
      <c r="K907" s="51"/>
    </row>
    <row r="908" spans="1:11" ht="15.75" customHeight="1" x14ac:dyDescent="0.4">
      <c r="A908" s="47">
        <v>22868</v>
      </c>
      <c r="B908" s="47" t="s">
        <v>545</v>
      </c>
      <c r="C908" s="47" t="s">
        <v>584</v>
      </c>
      <c r="D908" s="47" t="s">
        <v>170</v>
      </c>
      <c r="E908" s="48">
        <v>41775.072916666664</v>
      </c>
      <c r="F908" s="49">
        <v>2014</v>
      </c>
      <c r="G908" s="47" t="s">
        <v>171</v>
      </c>
      <c r="H908" s="47" t="s">
        <v>172</v>
      </c>
      <c r="I908" s="50">
        <v>30000</v>
      </c>
      <c r="J908" s="47"/>
      <c r="K908" s="47"/>
    </row>
    <row r="909" spans="1:11" ht="15.75" customHeight="1" x14ac:dyDescent="0.4">
      <c r="A909" s="51">
        <v>22868</v>
      </c>
      <c r="B909" s="51" t="s">
        <v>545</v>
      </c>
      <c r="C909" s="51" t="s">
        <v>584</v>
      </c>
      <c r="D909" s="51" t="s">
        <v>18</v>
      </c>
      <c r="E909" s="52">
        <v>41775.083333333328</v>
      </c>
      <c r="F909" s="49">
        <v>2014</v>
      </c>
      <c r="G909" s="51" t="s">
        <v>565</v>
      </c>
      <c r="H909" s="51"/>
      <c r="I909" s="53">
        <v>30000</v>
      </c>
      <c r="J909" s="51" t="s">
        <v>143</v>
      </c>
      <c r="K909" s="51"/>
    </row>
    <row r="910" spans="1:11" ht="15.75" customHeight="1" x14ac:dyDescent="0.4">
      <c r="A910" s="47">
        <v>22868</v>
      </c>
      <c r="B910" s="47" t="s">
        <v>545</v>
      </c>
      <c r="C910" s="47" t="s">
        <v>585</v>
      </c>
      <c r="D910" s="47" t="s">
        <v>170</v>
      </c>
      <c r="E910" s="48">
        <v>41776.148611111108</v>
      </c>
      <c r="F910" s="49">
        <v>2014</v>
      </c>
      <c r="G910" s="47" t="s">
        <v>171</v>
      </c>
      <c r="H910" s="47" t="s">
        <v>172</v>
      </c>
      <c r="I910" s="50">
        <v>10300</v>
      </c>
      <c r="J910" s="47"/>
      <c r="K910" s="47"/>
    </row>
    <row r="911" spans="1:11" ht="15.75" customHeight="1" x14ac:dyDescent="0.4">
      <c r="A911" s="51">
        <v>22868</v>
      </c>
      <c r="B911" s="51" t="s">
        <v>545</v>
      </c>
      <c r="C911" s="51" t="s">
        <v>586</v>
      </c>
      <c r="D911" s="51" t="s">
        <v>18</v>
      </c>
      <c r="E911" s="52">
        <v>41777.936111111107</v>
      </c>
      <c r="F911" s="49">
        <v>2014</v>
      </c>
      <c r="G911" s="51" t="s">
        <v>565</v>
      </c>
      <c r="H911" s="51"/>
      <c r="I911" s="53">
        <v>100000</v>
      </c>
      <c r="J911" s="51" t="s">
        <v>566</v>
      </c>
      <c r="K911" s="51"/>
    </row>
    <row r="912" spans="1:11" ht="15.75" customHeight="1" x14ac:dyDescent="0.4">
      <c r="A912" s="47">
        <v>22868</v>
      </c>
      <c r="B912" s="47" t="s">
        <v>545</v>
      </c>
      <c r="C912" s="47" t="s">
        <v>586</v>
      </c>
      <c r="D912" s="47" t="s">
        <v>18</v>
      </c>
      <c r="E912" s="48">
        <v>41778.851388888885</v>
      </c>
      <c r="F912" s="49">
        <v>2014</v>
      </c>
      <c r="G912" s="47" t="s">
        <v>565</v>
      </c>
      <c r="H912" s="47"/>
      <c r="I912" s="50">
        <v>199960</v>
      </c>
      <c r="J912" s="47" t="s">
        <v>184</v>
      </c>
      <c r="K912" s="47"/>
    </row>
    <row r="913" spans="1:11" ht="15.75" customHeight="1" x14ac:dyDescent="0.4">
      <c r="A913" s="51">
        <v>22868</v>
      </c>
      <c r="B913" s="51" t="s">
        <v>545</v>
      </c>
      <c r="C913" s="51" t="s">
        <v>587</v>
      </c>
      <c r="D913" s="51" t="s">
        <v>170</v>
      </c>
      <c r="E913" s="52">
        <v>41779.00277777778</v>
      </c>
      <c r="F913" s="49">
        <v>2014</v>
      </c>
      <c r="G913" s="51" t="s">
        <v>171</v>
      </c>
      <c r="H913" s="51" t="s">
        <v>172</v>
      </c>
      <c r="I913" s="53">
        <v>51700</v>
      </c>
      <c r="J913" s="51" t="s">
        <v>588</v>
      </c>
      <c r="K913" s="51"/>
    </row>
    <row r="914" spans="1:11" ht="15.75" customHeight="1" x14ac:dyDescent="0.4">
      <c r="A914" s="47">
        <v>22868</v>
      </c>
      <c r="B914" s="47" t="s">
        <v>545</v>
      </c>
      <c r="C914" s="47" t="s">
        <v>587</v>
      </c>
      <c r="D914" s="47" t="s">
        <v>170</v>
      </c>
      <c r="E914" s="48">
        <v>41779.00277777778</v>
      </c>
      <c r="F914" s="49">
        <v>2014</v>
      </c>
      <c r="G914" s="47" t="s">
        <v>171</v>
      </c>
      <c r="H914" s="47" t="s">
        <v>179</v>
      </c>
      <c r="I914" s="50">
        <v>20000</v>
      </c>
      <c r="J914" s="47" t="s">
        <v>588</v>
      </c>
      <c r="K914" s="51" t="s">
        <v>862</v>
      </c>
    </row>
    <row r="915" spans="1:11" ht="15.75" customHeight="1" x14ac:dyDescent="0.4">
      <c r="A915" s="51">
        <v>22868</v>
      </c>
      <c r="B915" s="51" t="s">
        <v>545</v>
      </c>
      <c r="C915" s="51" t="s">
        <v>587</v>
      </c>
      <c r="D915" s="51" t="s">
        <v>170</v>
      </c>
      <c r="E915" s="52">
        <v>41779.958333333328</v>
      </c>
      <c r="F915" s="49">
        <v>2014</v>
      </c>
      <c r="G915" s="51" t="s">
        <v>171</v>
      </c>
      <c r="H915" s="51" t="s">
        <v>172</v>
      </c>
      <c r="I915" s="53">
        <v>10000</v>
      </c>
      <c r="J915" s="51"/>
      <c r="K915" s="51"/>
    </row>
    <row r="916" spans="1:11" ht="15.75" customHeight="1" x14ac:dyDescent="0.4">
      <c r="A916" s="47">
        <v>22868</v>
      </c>
      <c r="B916" s="47" t="s">
        <v>545</v>
      </c>
      <c r="C916" s="47" t="s">
        <v>589</v>
      </c>
      <c r="D916" s="47" t="s">
        <v>18</v>
      </c>
      <c r="E916" s="48">
        <v>41782.038888888885</v>
      </c>
      <c r="F916" s="49">
        <v>2014</v>
      </c>
      <c r="G916" s="47" t="s">
        <v>565</v>
      </c>
      <c r="H916" s="47"/>
      <c r="I916" s="50">
        <v>46000</v>
      </c>
      <c r="J916" s="47" t="s">
        <v>590</v>
      </c>
      <c r="K916" s="47"/>
    </row>
    <row r="917" spans="1:11" ht="15.75" customHeight="1" x14ac:dyDescent="0.4">
      <c r="A917" s="51">
        <v>22868</v>
      </c>
      <c r="B917" s="51" t="s">
        <v>545</v>
      </c>
      <c r="C917" s="51" t="s">
        <v>589</v>
      </c>
      <c r="D917" s="51" t="s">
        <v>18</v>
      </c>
      <c r="E917" s="52">
        <v>41782.924305555556</v>
      </c>
      <c r="F917" s="49">
        <v>2014</v>
      </c>
      <c r="G917" s="51" t="s">
        <v>565</v>
      </c>
      <c r="H917" s="51"/>
      <c r="I917" s="53">
        <v>33000</v>
      </c>
      <c r="J917" s="51" t="s">
        <v>409</v>
      </c>
      <c r="K917" s="51"/>
    </row>
    <row r="918" spans="1:11" ht="15.75" customHeight="1" x14ac:dyDescent="0.4">
      <c r="A918" s="47">
        <v>22868</v>
      </c>
      <c r="B918" s="47" t="s">
        <v>545</v>
      </c>
      <c r="C918" s="47" t="s">
        <v>591</v>
      </c>
      <c r="D918" s="47" t="s">
        <v>18</v>
      </c>
      <c r="E918" s="48">
        <v>41783.915277777778</v>
      </c>
      <c r="F918" s="49">
        <v>2014</v>
      </c>
      <c r="G918" s="47" t="s">
        <v>565</v>
      </c>
      <c r="H918" s="47"/>
      <c r="I918" s="50">
        <v>40000</v>
      </c>
      <c r="J918" s="47" t="s">
        <v>592</v>
      </c>
      <c r="K918" s="47"/>
    </row>
    <row r="919" spans="1:11" ht="15.75" customHeight="1" x14ac:dyDescent="0.4">
      <c r="A919" s="51">
        <v>22868</v>
      </c>
      <c r="B919" s="51" t="s">
        <v>545</v>
      </c>
      <c r="C919" s="51" t="s">
        <v>591</v>
      </c>
      <c r="D919" s="51" t="s">
        <v>18</v>
      </c>
      <c r="E919" s="52">
        <v>41783.949999999997</v>
      </c>
      <c r="F919" s="49">
        <v>2014</v>
      </c>
      <c r="G919" s="51" t="s">
        <v>565</v>
      </c>
      <c r="H919" s="51"/>
      <c r="I919" s="53">
        <v>100000</v>
      </c>
      <c r="J919" s="51" t="s">
        <v>592</v>
      </c>
      <c r="K919" s="51"/>
    </row>
    <row r="920" spans="1:11" ht="15.75" customHeight="1" x14ac:dyDescent="0.4">
      <c r="A920" s="47">
        <v>22868</v>
      </c>
      <c r="B920" s="47" t="s">
        <v>545</v>
      </c>
      <c r="C920" s="47" t="s">
        <v>593</v>
      </c>
      <c r="D920" s="47" t="s">
        <v>18</v>
      </c>
      <c r="E920" s="48">
        <v>41786.036805555552</v>
      </c>
      <c r="F920" s="49">
        <v>2014</v>
      </c>
      <c r="G920" s="47" t="s">
        <v>565</v>
      </c>
      <c r="H920" s="47"/>
      <c r="I920" s="50">
        <v>80000</v>
      </c>
      <c r="J920" s="47" t="s">
        <v>146</v>
      </c>
      <c r="K920" s="47"/>
    </row>
    <row r="921" spans="1:11" ht="15.75" customHeight="1" x14ac:dyDescent="0.4">
      <c r="A921" s="51">
        <v>22868</v>
      </c>
      <c r="B921" s="51" t="s">
        <v>545</v>
      </c>
      <c r="C921" s="51" t="s">
        <v>593</v>
      </c>
      <c r="D921" s="51" t="s">
        <v>170</v>
      </c>
      <c r="E921" s="52">
        <v>41786.638194444444</v>
      </c>
      <c r="F921" s="49">
        <v>2014</v>
      </c>
      <c r="G921" s="51" t="s">
        <v>171</v>
      </c>
      <c r="H921" s="51" t="s">
        <v>172</v>
      </c>
      <c r="I921" s="53">
        <v>14200</v>
      </c>
      <c r="J921" s="51" t="s">
        <v>594</v>
      </c>
      <c r="K921" s="51"/>
    </row>
    <row r="922" spans="1:11" ht="15.75" customHeight="1" x14ac:dyDescent="0.4">
      <c r="A922" s="47">
        <v>22868</v>
      </c>
      <c r="B922" s="47" t="s">
        <v>545</v>
      </c>
      <c r="C922" s="47" t="s">
        <v>593</v>
      </c>
      <c r="D922" s="47" t="s">
        <v>170</v>
      </c>
      <c r="E922" s="48">
        <v>41786.65</v>
      </c>
      <c r="F922" s="49">
        <v>2014</v>
      </c>
      <c r="G922" s="47" t="s">
        <v>171</v>
      </c>
      <c r="H922" s="47" t="s">
        <v>172</v>
      </c>
      <c r="I922" s="50">
        <v>6050</v>
      </c>
      <c r="J922" s="47" t="s">
        <v>594</v>
      </c>
      <c r="K922" s="47"/>
    </row>
    <row r="923" spans="1:11" ht="15.75" customHeight="1" x14ac:dyDescent="0.4">
      <c r="A923" s="51">
        <v>22868</v>
      </c>
      <c r="B923" s="51" t="s">
        <v>545</v>
      </c>
      <c r="C923" s="51" t="s">
        <v>595</v>
      </c>
      <c r="D923" s="51" t="s">
        <v>18</v>
      </c>
      <c r="E923" s="52">
        <v>41788.65</v>
      </c>
      <c r="F923" s="49">
        <v>2014</v>
      </c>
      <c r="G923" s="51" t="s">
        <v>565</v>
      </c>
      <c r="H923" s="51"/>
      <c r="I923" s="53">
        <v>20000</v>
      </c>
      <c r="J923" s="51" t="s">
        <v>330</v>
      </c>
      <c r="K923" s="51"/>
    </row>
    <row r="924" spans="1:11" ht="15.75" customHeight="1" x14ac:dyDescent="0.4">
      <c r="A924" s="47">
        <v>22868</v>
      </c>
      <c r="B924" s="47" t="s">
        <v>16</v>
      </c>
      <c r="C924" s="47" t="s">
        <v>596</v>
      </c>
      <c r="D924" s="47" t="s">
        <v>18</v>
      </c>
      <c r="E924" s="48">
        <v>41789.511600775462</v>
      </c>
      <c r="F924" s="49">
        <v>2014</v>
      </c>
      <c r="G924" s="47" t="s">
        <v>161</v>
      </c>
      <c r="H924" s="47"/>
      <c r="I924" s="50">
        <v>50000</v>
      </c>
      <c r="J924" s="47" t="s">
        <v>381</v>
      </c>
      <c r="K924" s="47"/>
    </row>
    <row r="925" spans="1:11" ht="15.75" customHeight="1" x14ac:dyDescent="0.4">
      <c r="A925" s="51">
        <v>22868</v>
      </c>
      <c r="B925" s="51" t="s">
        <v>545</v>
      </c>
      <c r="C925" s="51" t="s">
        <v>597</v>
      </c>
      <c r="D925" s="51" t="s">
        <v>18</v>
      </c>
      <c r="E925" s="52">
        <v>41789.960416666661</v>
      </c>
      <c r="F925" s="49">
        <v>2014</v>
      </c>
      <c r="G925" s="51" t="s">
        <v>565</v>
      </c>
      <c r="H925" s="51"/>
      <c r="I925" s="53">
        <v>279210</v>
      </c>
      <c r="J925" s="51" t="s">
        <v>184</v>
      </c>
      <c r="K925" s="51"/>
    </row>
    <row r="926" spans="1:11" ht="15.75" customHeight="1" x14ac:dyDescent="0.4">
      <c r="A926" s="47">
        <v>22868</v>
      </c>
      <c r="B926" s="47" t="s">
        <v>16</v>
      </c>
      <c r="C926" s="47" t="s">
        <v>598</v>
      </c>
      <c r="D926" s="47" t="s">
        <v>18</v>
      </c>
      <c r="E926" s="48">
        <v>41792.826388888891</v>
      </c>
      <c r="F926" s="49">
        <v>2014</v>
      </c>
      <c r="G926" s="47" t="s">
        <v>161</v>
      </c>
      <c r="H926" s="47"/>
      <c r="I926" s="50">
        <v>200020</v>
      </c>
      <c r="J926" s="47" t="s">
        <v>381</v>
      </c>
      <c r="K926" s="47"/>
    </row>
    <row r="927" spans="1:11" ht="15.75" customHeight="1" x14ac:dyDescent="0.4">
      <c r="A927" s="51">
        <v>22868</v>
      </c>
      <c r="B927" s="51" t="s">
        <v>16</v>
      </c>
      <c r="C927" s="51" t="s">
        <v>598</v>
      </c>
      <c r="D927" s="51" t="s">
        <v>170</v>
      </c>
      <c r="E927" s="52">
        <v>41792.951388888891</v>
      </c>
      <c r="F927" s="49">
        <v>2014</v>
      </c>
      <c r="G927" s="51" t="s">
        <v>171</v>
      </c>
      <c r="H927" s="51" t="s">
        <v>172</v>
      </c>
      <c r="I927" s="53">
        <v>192400</v>
      </c>
      <c r="J927" s="51"/>
      <c r="K927" s="51"/>
    </row>
    <row r="928" spans="1:11" ht="15.75" customHeight="1" x14ac:dyDescent="0.4">
      <c r="A928" s="47">
        <v>22868</v>
      </c>
      <c r="B928" s="47" t="s">
        <v>545</v>
      </c>
      <c r="C928" s="47" t="s">
        <v>599</v>
      </c>
      <c r="D928" s="47" t="s">
        <v>18</v>
      </c>
      <c r="E928" s="48">
        <v>41792.994444444441</v>
      </c>
      <c r="F928" s="49">
        <v>2014</v>
      </c>
      <c r="G928" s="47" t="s">
        <v>565</v>
      </c>
      <c r="H928" s="47"/>
      <c r="I928" s="50">
        <v>80000</v>
      </c>
      <c r="J928" s="47" t="s">
        <v>592</v>
      </c>
      <c r="K928" s="47"/>
    </row>
    <row r="929" spans="1:11" ht="15.75" customHeight="1" x14ac:dyDescent="0.4">
      <c r="A929" s="51">
        <v>22868</v>
      </c>
      <c r="B929" s="51" t="s">
        <v>545</v>
      </c>
      <c r="C929" s="51" t="s">
        <v>599</v>
      </c>
      <c r="D929" s="51" t="s">
        <v>170</v>
      </c>
      <c r="E929" s="52">
        <v>41793.120138888888</v>
      </c>
      <c r="F929" s="49">
        <v>2014</v>
      </c>
      <c r="G929" s="51" t="s">
        <v>171</v>
      </c>
      <c r="H929" s="51" t="s">
        <v>172</v>
      </c>
      <c r="I929" s="53">
        <v>166000</v>
      </c>
      <c r="J929" s="51"/>
      <c r="K929" s="51"/>
    </row>
    <row r="930" spans="1:11" ht="15.75" customHeight="1" x14ac:dyDescent="0.4">
      <c r="A930" s="47">
        <v>22868</v>
      </c>
      <c r="B930" s="47" t="s">
        <v>545</v>
      </c>
      <c r="C930" s="47" t="s">
        <v>599</v>
      </c>
      <c r="D930" s="47" t="s">
        <v>18</v>
      </c>
      <c r="E930" s="48">
        <v>41793.68472222222</v>
      </c>
      <c r="F930" s="49">
        <v>2014</v>
      </c>
      <c r="G930" s="47" t="s">
        <v>565</v>
      </c>
      <c r="H930" s="47"/>
      <c r="I930" s="50">
        <v>100000</v>
      </c>
      <c r="J930" s="47" t="s">
        <v>590</v>
      </c>
      <c r="K930" s="47"/>
    </row>
    <row r="931" spans="1:11" ht="15.75" customHeight="1" x14ac:dyDescent="0.4">
      <c r="A931" s="51">
        <v>22868</v>
      </c>
      <c r="B931" s="51" t="s">
        <v>16</v>
      </c>
      <c r="C931" s="51" t="s">
        <v>600</v>
      </c>
      <c r="D931" s="51" t="s">
        <v>18</v>
      </c>
      <c r="E931" s="52">
        <v>41794.962500000001</v>
      </c>
      <c r="F931" s="49">
        <v>2014</v>
      </c>
      <c r="G931" s="51" t="s">
        <v>161</v>
      </c>
      <c r="H931" s="51"/>
      <c r="I931" s="53">
        <v>200000</v>
      </c>
      <c r="J931" s="51" t="s">
        <v>381</v>
      </c>
      <c r="K931" s="51"/>
    </row>
    <row r="932" spans="1:11" ht="15.75" customHeight="1" x14ac:dyDescent="0.4">
      <c r="A932" s="47">
        <v>22868</v>
      </c>
      <c r="B932" s="47" t="s">
        <v>545</v>
      </c>
      <c r="C932" s="47" t="s">
        <v>601</v>
      </c>
      <c r="D932" s="47" t="s">
        <v>18</v>
      </c>
      <c r="E932" s="48">
        <v>41795.915972222218</v>
      </c>
      <c r="F932" s="49">
        <v>2014</v>
      </c>
      <c r="G932" s="47" t="s">
        <v>565</v>
      </c>
      <c r="H932" s="47"/>
      <c r="I932" s="50">
        <v>50000</v>
      </c>
      <c r="J932" s="47" t="s">
        <v>143</v>
      </c>
      <c r="K932" s="47"/>
    </row>
    <row r="933" spans="1:11" ht="15.75" customHeight="1" x14ac:dyDescent="0.4">
      <c r="A933" s="51">
        <v>22868</v>
      </c>
      <c r="B933" s="51" t="s">
        <v>545</v>
      </c>
      <c r="C933" s="51" t="s">
        <v>601</v>
      </c>
      <c r="D933" s="51" t="s">
        <v>18</v>
      </c>
      <c r="E933" s="52">
        <v>41795.917361111111</v>
      </c>
      <c r="F933" s="49">
        <v>2014</v>
      </c>
      <c r="G933" s="51" t="s">
        <v>565</v>
      </c>
      <c r="H933" s="51"/>
      <c r="I933" s="53">
        <v>50000</v>
      </c>
      <c r="J933" s="51" t="s">
        <v>143</v>
      </c>
      <c r="K933" s="51"/>
    </row>
    <row r="934" spans="1:11" ht="15.75" customHeight="1" x14ac:dyDescent="0.4">
      <c r="A934" s="47">
        <v>22868</v>
      </c>
      <c r="B934" s="47" t="s">
        <v>16</v>
      </c>
      <c r="C934" s="47" t="s">
        <v>602</v>
      </c>
      <c r="D934" s="47" t="s">
        <v>190</v>
      </c>
      <c r="E934" s="48">
        <v>41796.916666666664</v>
      </c>
      <c r="F934" s="49">
        <v>2014</v>
      </c>
      <c r="G934" s="47" t="s">
        <v>878</v>
      </c>
      <c r="H934" s="47" t="s">
        <v>191</v>
      </c>
      <c r="I934" s="50">
        <v>320000</v>
      </c>
      <c r="J934" s="47" t="s">
        <v>603</v>
      </c>
      <c r="K934" s="47"/>
    </row>
    <row r="935" spans="1:11" ht="15.75" customHeight="1" x14ac:dyDescent="0.4">
      <c r="A935" s="51">
        <v>22868</v>
      </c>
      <c r="B935" s="51" t="s">
        <v>16</v>
      </c>
      <c r="C935" s="51" t="s">
        <v>602</v>
      </c>
      <c r="D935" s="51" t="s">
        <v>170</v>
      </c>
      <c r="E935" s="52">
        <v>41797.1875</v>
      </c>
      <c r="F935" s="49">
        <v>2014</v>
      </c>
      <c r="G935" s="51" t="s">
        <v>194</v>
      </c>
      <c r="H935" s="51" t="s">
        <v>195</v>
      </c>
      <c r="I935" s="53">
        <v>210000</v>
      </c>
      <c r="J935" s="51" t="s">
        <v>604</v>
      </c>
      <c r="K935" s="51"/>
    </row>
    <row r="936" spans="1:11" ht="15.75" customHeight="1" x14ac:dyDescent="0.4">
      <c r="A936" s="47">
        <v>22868</v>
      </c>
      <c r="B936" s="47" t="s">
        <v>16</v>
      </c>
      <c r="C936" s="47" t="s">
        <v>602</v>
      </c>
      <c r="D936" s="47" t="s">
        <v>18</v>
      </c>
      <c r="E936" s="48">
        <v>41797.19930555555</v>
      </c>
      <c r="F936" s="49">
        <v>2014</v>
      </c>
      <c r="G936" s="47" t="s">
        <v>161</v>
      </c>
      <c r="H936" s="47"/>
      <c r="I936" s="50">
        <v>210000</v>
      </c>
      <c r="J936" s="47" t="s">
        <v>381</v>
      </c>
      <c r="K936" s="47"/>
    </row>
    <row r="937" spans="1:11" ht="15.75" customHeight="1" x14ac:dyDescent="0.4">
      <c r="A937" s="51">
        <v>22868</v>
      </c>
      <c r="B937" s="51" t="s">
        <v>16</v>
      </c>
      <c r="C937" s="51" t="s">
        <v>605</v>
      </c>
      <c r="D937" s="51" t="s">
        <v>170</v>
      </c>
      <c r="E937" s="52">
        <v>41797.455555555556</v>
      </c>
      <c r="F937" s="49">
        <v>2014</v>
      </c>
      <c r="G937" s="51" t="s">
        <v>194</v>
      </c>
      <c r="H937" s="51" t="s">
        <v>195</v>
      </c>
      <c r="I937" s="53">
        <v>110000</v>
      </c>
      <c r="J937" s="51" t="s">
        <v>606</v>
      </c>
      <c r="K937" s="51"/>
    </row>
    <row r="938" spans="1:11" ht="15.75" customHeight="1" x14ac:dyDescent="0.4">
      <c r="A938" s="47">
        <v>22868</v>
      </c>
      <c r="B938" s="47" t="s">
        <v>16</v>
      </c>
      <c r="C938" s="47" t="s">
        <v>605</v>
      </c>
      <c r="D938" s="47" t="s">
        <v>18</v>
      </c>
      <c r="E938" s="48">
        <v>41797.463194444441</v>
      </c>
      <c r="F938" s="49">
        <v>2014</v>
      </c>
      <c r="G938" s="47" t="s">
        <v>161</v>
      </c>
      <c r="H938" s="47"/>
      <c r="I938" s="50">
        <v>110000</v>
      </c>
      <c r="J938" s="47" t="s">
        <v>336</v>
      </c>
      <c r="K938" s="47"/>
    </row>
    <row r="939" spans="1:11" ht="15.75" customHeight="1" x14ac:dyDescent="0.4">
      <c r="A939" s="51">
        <v>22868</v>
      </c>
      <c r="B939" s="51" t="s">
        <v>545</v>
      </c>
      <c r="C939" s="51" t="s">
        <v>607</v>
      </c>
      <c r="D939" s="51" t="s">
        <v>18</v>
      </c>
      <c r="E939" s="52">
        <v>41797.929166666661</v>
      </c>
      <c r="F939" s="49">
        <v>2014</v>
      </c>
      <c r="G939" s="51" t="s">
        <v>565</v>
      </c>
      <c r="H939" s="51"/>
      <c r="I939" s="53">
        <v>19000</v>
      </c>
      <c r="J939" s="51" t="s">
        <v>381</v>
      </c>
      <c r="K939" s="51"/>
    </row>
    <row r="940" spans="1:11" ht="15.75" customHeight="1" x14ac:dyDescent="0.4">
      <c r="A940" s="47">
        <v>22868</v>
      </c>
      <c r="B940" s="47" t="s">
        <v>16</v>
      </c>
      <c r="C940" s="47" t="s">
        <v>608</v>
      </c>
      <c r="D940" s="47" t="s">
        <v>190</v>
      </c>
      <c r="E940" s="48">
        <v>41799.495833333334</v>
      </c>
      <c r="F940" s="49">
        <v>2014</v>
      </c>
      <c r="G940" s="47" t="s">
        <v>878</v>
      </c>
      <c r="H940" s="47" t="s">
        <v>191</v>
      </c>
      <c r="I940" s="50">
        <v>170000</v>
      </c>
      <c r="J940" s="47" t="s">
        <v>609</v>
      </c>
      <c r="K940" s="47"/>
    </row>
    <row r="941" spans="1:11" ht="15.75" customHeight="1" x14ac:dyDescent="0.4">
      <c r="A941" s="51">
        <v>22868</v>
      </c>
      <c r="B941" s="51" t="s">
        <v>16</v>
      </c>
      <c r="C941" s="51" t="s">
        <v>608</v>
      </c>
      <c r="D941" s="51" t="s">
        <v>170</v>
      </c>
      <c r="E941" s="52">
        <v>41799.495833333334</v>
      </c>
      <c r="F941" s="49">
        <v>2014</v>
      </c>
      <c r="G941" s="51" t="s">
        <v>194</v>
      </c>
      <c r="H941" s="51" t="s">
        <v>195</v>
      </c>
      <c r="I941" s="53">
        <v>170000</v>
      </c>
      <c r="J941" s="51" t="s">
        <v>610</v>
      </c>
      <c r="K941" s="51"/>
    </row>
    <row r="942" spans="1:11" ht="15.75" customHeight="1" x14ac:dyDescent="0.4">
      <c r="A942" s="47">
        <v>22868</v>
      </c>
      <c r="B942" s="47" t="s">
        <v>16</v>
      </c>
      <c r="C942" s="47" t="s">
        <v>608</v>
      </c>
      <c r="D942" s="47" t="s">
        <v>18</v>
      </c>
      <c r="E942" s="48">
        <v>41799.503472222219</v>
      </c>
      <c r="F942" s="49">
        <v>2014</v>
      </c>
      <c r="G942" s="47" t="s">
        <v>161</v>
      </c>
      <c r="H942" s="47"/>
      <c r="I942" s="50">
        <v>170000</v>
      </c>
      <c r="J942" s="47" t="s">
        <v>611</v>
      </c>
      <c r="K942" s="47"/>
    </row>
    <row r="943" spans="1:11" ht="15.75" customHeight="1" x14ac:dyDescent="0.4">
      <c r="A943" s="51">
        <v>22868</v>
      </c>
      <c r="B943" s="51" t="s">
        <v>545</v>
      </c>
      <c r="C943" s="51" t="s">
        <v>612</v>
      </c>
      <c r="D943" s="51" t="s">
        <v>190</v>
      </c>
      <c r="E943" s="52">
        <v>41800.90902777778</v>
      </c>
      <c r="F943" s="49">
        <v>2014</v>
      </c>
      <c r="G943" s="51" t="s">
        <v>878</v>
      </c>
      <c r="H943" s="51" t="s">
        <v>191</v>
      </c>
      <c r="I943" s="53">
        <v>130000</v>
      </c>
      <c r="J943" s="51" t="s">
        <v>1</v>
      </c>
      <c r="K943" s="51"/>
    </row>
    <row r="944" spans="1:11" ht="15.75" customHeight="1" x14ac:dyDescent="0.4">
      <c r="A944" s="47">
        <v>22868</v>
      </c>
      <c r="B944" s="47" t="s">
        <v>545</v>
      </c>
      <c r="C944" s="47" t="s">
        <v>612</v>
      </c>
      <c r="D944" s="47" t="s">
        <v>170</v>
      </c>
      <c r="E944" s="48">
        <v>41800.90902777778</v>
      </c>
      <c r="F944" s="49">
        <v>2014</v>
      </c>
      <c r="G944" s="47" t="s">
        <v>194</v>
      </c>
      <c r="H944" s="47" t="s">
        <v>195</v>
      </c>
      <c r="I944" s="50">
        <v>130000</v>
      </c>
      <c r="J944" s="47" t="s">
        <v>613</v>
      </c>
      <c r="K944" s="47"/>
    </row>
    <row r="945" spans="1:11" ht="15.75" customHeight="1" x14ac:dyDescent="0.4">
      <c r="A945" s="51">
        <v>22868</v>
      </c>
      <c r="B945" s="51" t="s">
        <v>545</v>
      </c>
      <c r="C945" s="51" t="s">
        <v>612</v>
      </c>
      <c r="D945" s="51" t="s">
        <v>18</v>
      </c>
      <c r="E945" s="52">
        <v>41800.90902777778</v>
      </c>
      <c r="F945" s="49">
        <v>2014</v>
      </c>
      <c r="G945" s="51" t="s">
        <v>565</v>
      </c>
      <c r="H945" s="51"/>
      <c r="I945" s="53">
        <v>130000</v>
      </c>
      <c r="J945" s="51" t="s">
        <v>330</v>
      </c>
      <c r="K945" s="51"/>
    </row>
    <row r="946" spans="1:11" ht="15.75" customHeight="1" x14ac:dyDescent="0.4">
      <c r="A946" s="47">
        <v>22868</v>
      </c>
      <c r="B946" s="47" t="s">
        <v>545</v>
      </c>
      <c r="C946" s="47" t="s">
        <v>614</v>
      </c>
      <c r="D946" s="47" t="s">
        <v>18</v>
      </c>
      <c r="E946" s="48">
        <v>41801.966666666667</v>
      </c>
      <c r="F946" s="49">
        <v>2014</v>
      </c>
      <c r="G946" s="47" t="s">
        <v>565</v>
      </c>
      <c r="H946" s="47"/>
      <c r="I946" s="50">
        <v>100000</v>
      </c>
      <c r="J946" s="47" t="s">
        <v>330</v>
      </c>
      <c r="K946" s="47"/>
    </row>
    <row r="947" spans="1:11" ht="15.75" customHeight="1" x14ac:dyDescent="0.4">
      <c r="A947" s="51">
        <v>22868</v>
      </c>
      <c r="B947" s="51" t="s">
        <v>545</v>
      </c>
      <c r="C947" s="51" t="s">
        <v>614</v>
      </c>
      <c r="D947" s="51" t="s">
        <v>170</v>
      </c>
      <c r="E947" s="52">
        <v>41801.966666666667</v>
      </c>
      <c r="F947" s="49">
        <v>2014</v>
      </c>
      <c r="G947" s="51" t="s">
        <v>194</v>
      </c>
      <c r="H947" s="51" t="s">
        <v>195</v>
      </c>
      <c r="I947" s="53">
        <v>45000</v>
      </c>
      <c r="J947" s="51" t="s">
        <v>615</v>
      </c>
      <c r="K947" s="51"/>
    </row>
    <row r="948" spans="1:11" ht="15.75" customHeight="1" x14ac:dyDescent="0.4">
      <c r="A948" s="47">
        <v>22868</v>
      </c>
      <c r="B948" s="47" t="s">
        <v>545</v>
      </c>
      <c r="C948" s="47" t="s">
        <v>614</v>
      </c>
      <c r="D948" s="47" t="s">
        <v>170</v>
      </c>
      <c r="E948" s="48">
        <v>41801.966666666667</v>
      </c>
      <c r="F948" s="49">
        <v>2014</v>
      </c>
      <c r="G948" s="47" t="s">
        <v>194</v>
      </c>
      <c r="H948" s="47" t="s">
        <v>195</v>
      </c>
      <c r="I948" s="50">
        <v>45000</v>
      </c>
      <c r="J948" s="47" t="s">
        <v>616</v>
      </c>
      <c r="K948" s="47"/>
    </row>
    <row r="949" spans="1:11" ht="15.75" customHeight="1" x14ac:dyDescent="0.4">
      <c r="A949" s="51">
        <v>22868</v>
      </c>
      <c r="B949" s="51" t="s">
        <v>545</v>
      </c>
      <c r="C949" s="51" t="s">
        <v>614</v>
      </c>
      <c r="D949" s="51" t="s">
        <v>170</v>
      </c>
      <c r="E949" s="52">
        <v>41801.966666666667</v>
      </c>
      <c r="F949" s="49">
        <v>2014</v>
      </c>
      <c r="G949" s="51" t="s">
        <v>194</v>
      </c>
      <c r="H949" s="51" t="s">
        <v>195</v>
      </c>
      <c r="I949" s="53">
        <v>10000</v>
      </c>
      <c r="J949" s="51" t="s">
        <v>615</v>
      </c>
      <c r="K949" s="51"/>
    </row>
    <row r="950" spans="1:11" ht="15.75" customHeight="1" x14ac:dyDescent="0.4">
      <c r="A950" s="47">
        <v>22868</v>
      </c>
      <c r="B950" s="47" t="s">
        <v>545</v>
      </c>
      <c r="C950" s="47" t="s">
        <v>614</v>
      </c>
      <c r="D950" s="47" t="s">
        <v>190</v>
      </c>
      <c r="E950" s="48">
        <v>41801.966666666667</v>
      </c>
      <c r="F950" s="49">
        <v>2014</v>
      </c>
      <c r="G950" s="47" t="s">
        <v>878</v>
      </c>
      <c r="H950" s="47" t="s">
        <v>191</v>
      </c>
      <c r="I950" s="50">
        <v>45000</v>
      </c>
      <c r="J950" s="47" t="s">
        <v>2</v>
      </c>
      <c r="K950" s="47"/>
    </row>
    <row r="951" spans="1:11" ht="15.75" customHeight="1" x14ac:dyDescent="0.4">
      <c r="A951" s="51">
        <v>22868</v>
      </c>
      <c r="B951" s="51" t="s">
        <v>545</v>
      </c>
      <c r="C951" s="51" t="s">
        <v>614</v>
      </c>
      <c r="D951" s="51" t="s">
        <v>190</v>
      </c>
      <c r="E951" s="52">
        <v>41801.966666666667</v>
      </c>
      <c r="F951" s="49">
        <v>2014</v>
      </c>
      <c r="G951" s="51" t="s">
        <v>878</v>
      </c>
      <c r="H951" s="51" t="s">
        <v>191</v>
      </c>
      <c r="I951" s="53">
        <v>45000</v>
      </c>
      <c r="J951" s="51" t="s">
        <v>2</v>
      </c>
      <c r="K951" s="51"/>
    </row>
    <row r="952" spans="1:11" ht="15.75" customHeight="1" x14ac:dyDescent="0.4">
      <c r="A952" s="47">
        <v>22868</v>
      </c>
      <c r="B952" s="47" t="s">
        <v>545</v>
      </c>
      <c r="C952" s="47" t="s">
        <v>614</v>
      </c>
      <c r="D952" s="47" t="s">
        <v>190</v>
      </c>
      <c r="E952" s="48">
        <v>41801.966666666667</v>
      </c>
      <c r="F952" s="49">
        <v>2014</v>
      </c>
      <c r="G952" s="47" t="s">
        <v>878</v>
      </c>
      <c r="H952" s="47" t="s">
        <v>191</v>
      </c>
      <c r="I952" s="50">
        <v>10000</v>
      </c>
      <c r="J952" s="47" t="s">
        <v>2</v>
      </c>
      <c r="K952" s="47"/>
    </row>
    <row r="953" spans="1:11" ht="15.75" customHeight="1" x14ac:dyDescent="0.4">
      <c r="A953" s="51">
        <v>22868</v>
      </c>
      <c r="B953" s="51" t="s">
        <v>545</v>
      </c>
      <c r="C953" s="51" t="s">
        <v>617</v>
      </c>
      <c r="D953" s="51" t="s">
        <v>170</v>
      </c>
      <c r="E953" s="52">
        <v>41803.344444444439</v>
      </c>
      <c r="F953" s="49">
        <v>2014</v>
      </c>
      <c r="G953" s="51" t="s">
        <v>171</v>
      </c>
      <c r="H953" s="51" t="s">
        <v>172</v>
      </c>
      <c r="I953" s="53">
        <v>7200</v>
      </c>
      <c r="J953" s="51" t="s">
        <v>618</v>
      </c>
      <c r="K953" s="51"/>
    </row>
    <row r="954" spans="1:11" ht="15.75" customHeight="1" x14ac:dyDescent="0.4">
      <c r="A954" s="47">
        <v>22868</v>
      </c>
      <c r="B954" s="47" t="s">
        <v>545</v>
      </c>
      <c r="C954" s="47" t="s">
        <v>617</v>
      </c>
      <c r="D954" s="47" t="s">
        <v>170</v>
      </c>
      <c r="E954" s="48">
        <v>41803.698611111111</v>
      </c>
      <c r="F954" s="49">
        <v>2014</v>
      </c>
      <c r="G954" s="47" t="s">
        <v>171</v>
      </c>
      <c r="H954" s="47" t="s">
        <v>172</v>
      </c>
      <c r="I954" s="50">
        <v>149300</v>
      </c>
      <c r="J954" s="47" t="s">
        <v>618</v>
      </c>
      <c r="K954" s="47"/>
    </row>
    <row r="955" spans="1:11" ht="15.75" customHeight="1" x14ac:dyDescent="0.4">
      <c r="A955" s="51">
        <v>22868</v>
      </c>
      <c r="B955" s="51" t="s">
        <v>545</v>
      </c>
      <c r="C955" s="51" t="s">
        <v>619</v>
      </c>
      <c r="D955" s="51" t="s">
        <v>18</v>
      </c>
      <c r="E955" s="52">
        <v>41806.922222222223</v>
      </c>
      <c r="F955" s="49">
        <v>2014</v>
      </c>
      <c r="G955" s="51" t="s">
        <v>565</v>
      </c>
      <c r="H955" s="51"/>
      <c r="I955" s="53">
        <v>20000</v>
      </c>
      <c r="J955" s="51" t="s">
        <v>330</v>
      </c>
      <c r="K955" s="51"/>
    </row>
    <row r="956" spans="1:11" ht="15.75" customHeight="1" x14ac:dyDescent="0.4">
      <c r="A956" s="47">
        <v>22868</v>
      </c>
      <c r="B956" s="47" t="s">
        <v>545</v>
      </c>
      <c r="C956" s="47" t="s">
        <v>619</v>
      </c>
      <c r="D956" s="47" t="s">
        <v>18</v>
      </c>
      <c r="E956" s="48">
        <v>41807.55972222222</v>
      </c>
      <c r="F956" s="49">
        <v>2014</v>
      </c>
      <c r="G956" s="47" t="s">
        <v>565</v>
      </c>
      <c r="H956" s="47"/>
      <c r="I956" s="50">
        <v>30000</v>
      </c>
      <c r="J956" s="47" t="s">
        <v>409</v>
      </c>
      <c r="K956" s="47"/>
    </row>
    <row r="957" spans="1:11" ht="15.75" customHeight="1" x14ac:dyDescent="0.4">
      <c r="A957" s="51">
        <v>22868</v>
      </c>
      <c r="B957" s="51" t="s">
        <v>545</v>
      </c>
      <c r="C957" s="51" t="s">
        <v>619</v>
      </c>
      <c r="D957" s="51" t="s">
        <v>170</v>
      </c>
      <c r="E957" s="52">
        <v>41807.862499999996</v>
      </c>
      <c r="F957" s="49">
        <v>2014</v>
      </c>
      <c r="G957" s="51" t="s">
        <v>171</v>
      </c>
      <c r="H957" s="51" t="s">
        <v>172</v>
      </c>
      <c r="I957" s="53">
        <v>60000</v>
      </c>
      <c r="J957" s="51" t="s">
        <v>620</v>
      </c>
      <c r="K957" s="51"/>
    </row>
    <row r="958" spans="1:11" ht="15.75" customHeight="1" x14ac:dyDescent="0.4">
      <c r="A958" s="47">
        <v>22868</v>
      </c>
      <c r="B958" s="47" t="s">
        <v>545</v>
      </c>
      <c r="C958" s="47" t="s">
        <v>621</v>
      </c>
      <c r="D958" s="47" t="s">
        <v>170</v>
      </c>
      <c r="E958" s="48">
        <v>41808.181250000001</v>
      </c>
      <c r="F958" s="49">
        <v>2014</v>
      </c>
      <c r="G958" s="47" t="s">
        <v>194</v>
      </c>
      <c r="H958" s="47" t="s">
        <v>195</v>
      </c>
      <c r="I958" s="50">
        <v>105000</v>
      </c>
      <c r="J958" s="47" t="s">
        <v>622</v>
      </c>
      <c r="K958" s="47"/>
    </row>
    <row r="959" spans="1:11" ht="15.75" customHeight="1" x14ac:dyDescent="0.4">
      <c r="A959" s="51">
        <v>22868</v>
      </c>
      <c r="B959" s="51" t="s">
        <v>545</v>
      </c>
      <c r="C959" s="51" t="s">
        <v>621</v>
      </c>
      <c r="D959" s="51" t="s">
        <v>18</v>
      </c>
      <c r="E959" s="52">
        <v>41808.181250000001</v>
      </c>
      <c r="F959" s="49">
        <v>2014</v>
      </c>
      <c r="G959" s="51" t="s">
        <v>565</v>
      </c>
      <c r="H959" s="51"/>
      <c r="I959" s="53">
        <v>105000</v>
      </c>
      <c r="J959" s="51" t="s">
        <v>330</v>
      </c>
      <c r="K959" s="51"/>
    </row>
    <row r="960" spans="1:11" ht="15.75" customHeight="1" x14ac:dyDescent="0.4">
      <c r="A960" s="47">
        <v>22868</v>
      </c>
      <c r="B960" s="47" t="s">
        <v>545</v>
      </c>
      <c r="C960" s="47" t="s">
        <v>621</v>
      </c>
      <c r="D960" s="47" t="s">
        <v>190</v>
      </c>
      <c r="E960" s="48">
        <v>41808.181250000001</v>
      </c>
      <c r="F960" s="49">
        <v>2014</v>
      </c>
      <c r="G960" s="54" t="s">
        <v>878</v>
      </c>
      <c r="H960" s="47" t="s">
        <v>191</v>
      </c>
      <c r="I960" s="50">
        <v>105000</v>
      </c>
      <c r="J960" s="47" t="s">
        <v>623</v>
      </c>
      <c r="K960" s="47"/>
    </row>
    <row r="961" spans="1:11" ht="15.75" customHeight="1" x14ac:dyDescent="0.4">
      <c r="A961" s="51">
        <v>22868</v>
      </c>
      <c r="B961" s="51" t="s">
        <v>545</v>
      </c>
      <c r="C961" s="51" t="s">
        <v>621</v>
      </c>
      <c r="D961" s="51" t="s">
        <v>170</v>
      </c>
      <c r="E961" s="52">
        <v>41808.302777777775</v>
      </c>
      <c r="F961" s="49">
        <v>2014</v>
      </c>
      <c r="G961" s="51" t="s">
        <v>171</v>
      </c>
      <c r="H961" s="51" t="s">
        <v>172</v>
      </c>
      <c r="I961" s="53">
        <v>50500</v>
      </c>
      <c r="J961" s="51" t="s">
        <v>618</v>
      </c>
      <c r="K961" s="51"/>
    </row>
    <row r="962" spans="1:11" ht="15.75" customHeight="1" x14ac:dyDescent="0.4">
      <c r="A962" s="47">
        <v>22868</v>
      </c>
      <c r="B962" s="47" t="s">
        <v>545</v>
      </c>
      <c r="C962" s="47" t="s">
        <v>621</v>
      </c>
      <c r="D962" s="47" t="s">
        <v>170</v>
      </c>
      <c r="E962" s="48">
        <v>41808.902777777774</v>
      </c>
      <c r="F962" s="49">
        <v>2014</v>
      </c>
      <c r="G962" s="47" t="s">
        <v>171</v>
      </c>
      <c r="H962" s="47" t="s">
        <v>172</v>
      </c>
      <c r="I962" s="50">
        <v>20000</v>
      </c>
      <c r="J962" s="47" t="s">
        <v>624</v>
      </c>
      <c r="K962" s="47"/>
    </row>
    <row r="963" spans="1:11" ht="15.75" customHeight="1" x14ac:dyDescent="0.4">
      <c r="A963" s="51">
        <v>22868</v>
      </c>
      <c r="B963" s="51" t="s">
        <v>545</v>
      </c>
      <c r="C963" s="51" t="s">
        <v>625</v>
      </c>
      <c r="D963" s="51" t="s">
        <v>18</v>
      </c>
      <c r="E963" s="52">
        <v>41811.021527777775</v>
      </c>
      <c r="F963" s="49">
        <v>2014</v>
      </c>
      <c r="G963" s="51" t="s">
        <v>565</v>
      </c>
      <c r="H963" s="51"/>
      <c r="I963" s="53">
        <v>30000</v>
      </c>
      <c r="J963" s="51" t="s">
        <v>330</v>
      </c>
      <c r="K963" s="51"/>
    </row>
    <row r="964" spans="1:11" ht="15.75" customHeight="1" x14ac:dyDescent="0.4">
      <c r="A964" s="47">
        <v>22868</v>
      </c>
      <c r="B964" s="47" t="s">
        <v>545</v>
      </c>
      <c r="C964" s="47" t="s">
        <v>625</v>
      </c>
      <c r="D964" s="47" t="s">
        <v>18</v>
      </c>
      <c r="E964" s="48">
        <v>41811.268749999996</v>
      </c>
      <c r="F964" s="49">
        <v>2014</v>
      </c>
      <c r="G964" s="47" t="s">
        <v>565</v>
      </c>
      <c r="H964" s="47"/>
      <c r="I964" s="50">
        <v>20800</v>
      </c>
      <c r="J964" s="47" t="s">
        <v>330</v>
      </c>
      <c r="K964" s="47"/>
    </row>
    <row r="965" spans="1:11" ht="15.75" customHeight="1" x14ac:dyDescent="0.4">
      <c r="A965" s="51">
        <v>22868</v>
      </c>
      <c r="B965" s="51" t="s">
        <v>545</v>
      </c>
      <c r="C965" s="51" t="s">
        <v>625</v>
      </c>
      <c r="D965" s="51" t="s">
        <v>65</v>
      </c>
      <c r="E965" s="52">
        <v>41811.268749999996</v>
      </c>
      <c r="F965" s="49">
        <v>2014</v>
      </c>
      <c r="G965" s="51" t="s">
        <v>66</v>
      </c>
      <c r="H965" s="51"/>
      <c r="I965" s="53">
        <v>21532</v>
      </c>
      <c r="J965" s="51" t="s">
        <v>626</v>
      </c>
      <c r="K965" s="51"/>
    </row>
    <row r="966" spans="1:11" ht="15.75" customHeight="1" x14ac:dyDescent="0.4">
      <c r="A966" s="47">
        <v>22868</v>
      </c>
      <c r="B966" s="47" t="s">
        <v>545</v>
      </c>
      <c r="C966" s="47" t="s">
        <v>625</v>
      </c>
      <c r="D966" s="47" t="s">
        <v>18</v>
      </c>
      <c r="E966" s="48">
        <v>41811.985416666663</v>
      </c>
      <c r="F966" s="49">
        <v>2014</v>
      </c>
      <c r="G966" s="47" t="s">
        <v>565</v>
      </c>
      <c r="H966" s="47"/>
      <c r="I966" s="50">
        <v>20000</v>
      </c>
      <c r="J966" s="47" t="s">
        <v>330</v>
      </c>
      <c r="K966" s="47"/>
    </row>
    <row r="967" spans="1:11" ht="15.75" customHeight="1" x14ac:dyDescent="0.4">
      <c r="A967" s="51">
        <v>22868</v>
      </c>
      <c r="B967" s="51" t="s">
        <v>545</v>
      </c>
      <c r="C967" s="51" t="s">
        <v>625</v>
      </c>
      <c r="D967" s="51" t="s">
        <v>170</v>
      </c>
      <c r="E967" s="52">
        <v>41812.25</v>
      </c>
      <c r="F967" s="49">
        <v>2014</v>
      </c>
      <c r="G967" s="51" t="s">
        <v>171</v>
      </c>
      <c r="H967" s="51" t="s">
        <v>172</v>
      </c>
      <c r="I967" s="53">
        <v>21000</v>
      </c>
      <c r="J967" s="51"/>
      <c r="K967" s="51"/>
    </row>
    <row r="968" spans="1:11" ht="15.75" customHeight="1" x14ac:dyDescent="0.4">
      <c r="A968" s="47">
        <v>22868</v>
      </c>
      <c r="B968" s="47" t="s">
        <v>545</v>
      </c>
      <c r="C968" s="47" t="s">
        <v>627</v>
      </c>
      <c r="D968" s="47" t="s">
        <v>170</v>
      </c>
      <c r="E968" s="48">
        <v>41812.399305555555</v>
      </c>
      <c r="F968" s="49">
        <v>2014</v>
      </c>
      <c r="G968" s="47" t="s">
        <v>171</v>
      </c>
      <c r="H968" s="47" t="s">
        <v>172</v>
      </c>
      <c r="I968" s="50">
        <v>156000</v>
      </c>
      <c r="J968" s="47" t="s">
        <v>628</v>
      </c>
      <c r="K968" s="47"/>
    </row>
    <row r="969" spans="1:11" ht="15.75" customHeight="1" x14ac:dyDescent="0.4">
      <c r="A969" s="51">
        <v>22868</v>
      </c>
      <c r="B969" s="51" t="s">
        <v>545</v>
      </c>
      <c r="C969" s="51" t="s">
        <v>627</v>
      </c>
      <c r="D969" s="51" t="s">
        <v>18</v>
      </c>
      <c r="E969" s="52">
        <v>41812.909722222219</v>
      </c>
      <c r="F969" s="49">
        <v>2014</v>
      </c>
      <c r="G969" s="51" t="s">
        <v>565</v>
      </c>
      <c r="H969" s="51"/>
      <c r="I969" s="53">
        <v>30000</v>
      </c>
      <c r="J969" s="51" t="s">
        <v>330</v>
      </c>
      <c r="K969" s="51"/>
    </row>
    <row r="970" spans="1:11" ht="15.75" customHeight="1" x14ac:dyDescent="0.4">
      <c r="A970" s="47">
        <v>22868</v>
      </c>
      <c r="B970" s="47" t="s">
        <v>545</v>
      </c>
      <c r="C970" s="47" t="s">
        <v>627</v>
      </c>
      <c r="D970" s="47" t="s">
        <v>18</v>
      </c>
      <c r="E970" s="48">
        <v>41812.976018518515</v>
      </c>
      <c r="F970" s="49">
        <v>2014</v>
      </c>
      <c r="G970" s="47" t="s">
        <v>565</v>
      </c>
      <c r="H970" s="47"/>
      <c r="I970" s="50">
        <v>90000</v>
      </c>
      <c r="J970" s="47" t="s">
        <v>330</v>
      </c>
      <c r="K970" s="47"/>
    </row>
    <row r="971" spans="1:11" ht="15.75" customHeight="1" x14ac:dyDescent="0.4">
      <c r="A971" s="51">
        <v>22868</v>
      </c>
      <c r="B971" s="51" t="s">
        <v>545</v>
      </c>
      <c r="C971" s="51" t="s">
        <v>627</v>
      </c>
      <c r="D971" s="51" t="s">
        <v>170</v>
      </c>
      <c r="E971" s="52">
        <v>41813.328472222223</v>
      </c>
      <c r="F971" s="49">
        <v>2014</v>
      </c>
      <c r="G971" s="51" t="s">
        <v>171</v>
      </c>
      <c r="H971" s="51" t="s">
        <v>172</v>
      </c>
      <c r="I971" s="53">
        <v>144500</v>
      </c>
      <c r="J971" s="51" t="s">
        <v>629</v>
      </c>
      <c r="K971" s="51"/>
    </row>
    <row r="972" spans="1:11" ht="15.75" customHeight="1" x14ac:dyDescent="0.4">
      <c r="A972" s="47">
        <v>22868</v>
      </c>
      <c r="B972" s="47" t="s">
        <v>545</v>
      </c>
      <c r="C972" s="47" t="s">
        <v>630</v>
      </c>
      <c r="D972" s="47" t="s">
        <v>18</v>
      </c>
      <c r="E972" s="48">
        <v>41813.9</v>
      </c>
      <c r="F972" s="49">
        <v>2014</v>
      </c>
      <c r="G972" s="47" t="s">
        <v>565</v>
      </c>
      <c r="H972" s="47"/>
      <c r="I972" s="50">
        <v>30000</v>
      </c>
      <c r="J972" s="47" t="s">
        <v>330</v>
      </c>
      <c r="K972" s="47"/>
    </row>
    <row r="973" spans="1:11" ht="15.75" customHeight="1" x14ac:dyDescent="0.4">
      <c r="A973" s="51">
        <v>22868</v>
      </c>
      <c r="B973" s="51" t="s">
        <v>545</v>
      </c>
      <c r="C973" s="51" t="s">
        <v>630</v>
      </c>
      <c r="D973" s="51" t="s">
        <v>18</v>
      </c>
      <c r="E973" s="52">
        <v>41814.016666666663</v>
      </c>
      <c r="F973" s="49">
        <v>2014</v>
      </c>
      <c r="G973" s="51" t="s">
        <v>565</v>
      </c>
      <c r="H973" s="51"/>
      <c r="I973" s="53">
        <v>90000</v>
      </c>
      <c r="J973" s="51" t="s">
        <v>330</v>
      </c>
      <c r="K973" s="51"/>
    </row>
    <row r="974" spans="1:11" ht="15.75" customHeight="1" x14ac:dyDescent="0.4">
      <c r="A974" s="47">
        <v>22868</v>
      </c>
      <c r="B974" s="47" t="s">
        <v>545</v>
      </c>
      <c r="C974" s="47" t="s">
        <v>630</v>
      </c>
      <c r="D974" s="47" t="s">
        <v>170</v>
      </c>
      <c r="E974" s="48">
        <v>41814.375</v>
      </c>
      <c r="F974" s="49">
        <v>2014</v>
      </c>
      <c r="G974" s="47" t="s">
        <v>171</v>
      </c>
      <c r="H974" s="47" t="s">
        <v>172</v>
      </c>
      <c r="I974" s="50">
        <v>121900</v>
      </c>
      <c r="J974" s="47" t="s">
        <v>631</v>
      </c>
      <c r="K974" s="47"/>
    </row>
    <row r="975" spans="1:11" ht="15.75" customHeight="1" x14ac:dyDescent="0.4">
      <c r="A975" s="51">
        <v>22868</v>
      </c>
      <c r="B975" s="51" t="s">
        <v>545</v>
      </c>
      <c r="C975" s="51" t="s">
        <v>630</v>
      </c>
      <c r="D975" s="51" t="s">
        <v>170</v>
      </c>
      <c r="E975" s="52">
        <v>41814.375</v>
      </c>
      <c r="F975" s="49">
        <v>2014</v>
      </c>
      <c r="G975" s="51" t="s">
        <v>171</v>
      </c>
      <c r="H975" s="51" t="s">
        <v>179</v>
      </c>
      <c r="I975" s="53">
        <v>45000</v>
      </c>
      <c r="J975" s="51" t="s">
        <v>631</v>
      </c>
      <c r="K975" s="51" t="s">
        <v>862</v>
      </c>
    </row>
    <row r="976" spans="1:11" ht="15.75" customHeight="1" x14ac:dyDescent="0.4">
      <c r="A976" s="47">
        <v>22868</v>
      </c>
      <c r="B976" s="47" t="s">
        <v>545</v>
      </c>
      <c r="C976" s="47" t="s">
        <v>632</v>
      </c>
      <c r="D976" s="47" t="s">
        <v>18</v>
      </c>
      <c r="E976" s="48">
        <v>41814.964583333334</v>
      </c>
      <c r="F976" s="49">
        <v>2014</v>
      </c>
      <c r="G976" s="47" t="s">
        <v>565</v>
      </c>
      <c r="H976" s="47"/>
      <c r="I976" s="50">
        <v>30000</v>
      </c>
      <c r="J976" s="47" t="s">
        <v>330</v>
      </c>
      <c r="K976" s="47"/>
    </row>
    <row r="977" spans="1:11" ht="15.75" customHeight="1" x14ac:dyDescent="0.4">
      <c r="A977" s="51">
        <v>22868</v>
      </c>
      <c r="B977" s="51" t="s">
        <v>545</v>
      </c>
      <c r="C977" s="51" t="s">
        <v>632</v>
      </c>
      <c r="D977" s="51" t="s">
        <v>18</v>
      </c>
      <c r="E977" s="52">
        <v>41815.047916666663</v>
      </c>
      <c r="F977" s="49">
        <v>2014</v>
      </c>
      <c r="G977" s="51" t="s">
        <v>565</v>
      </c>
      <c r="H977" s="51"/>
      <c r="I977" s="53">
        <v>90000</v>
      </c>
      <c r="J977" s="51" t="s">
        <v>330</v>
      </c>
      <c r="K977" s="51"/>
    </row>
    <row r="978" spans="1:11" ht="15.75" customHeight="1" x14ac:dyDescent="0.4">
      <c r="A978" s="47">
        <v>22868</v>
      </c>
      <c r="B978" s="47" t="s">
        <v>545</v>
      </c>
      <c r="C978" s="47" t="s">
        <v>632</v>
      </c>
      <c r="D978" s="47" t="s">
        <v>170</v>
      </c>
      <c r="E978" s="48">
        <v>41815.265277777777</v>
      </c>
      <c r="F978" s="49">
        <v>2014</v>
      </c>
      <c r="G978" s="47" t="s">
        <v>171</v>
      </c>
      <c r="H978" s="47" t="s">
        <v>172</v>
      </c>
      <c r="I978" s="50">
        <v>1700</v>
      </c>
      <c r="J978" s="47" t="s">
        <v>629</v>
      </c>
      <c r="K978" s="47"/>
    </row>
    <row r="979" spans="1:11" ht="15.75" customHeight="1" x14ac:dyDescent="0.4">
      <c r="A979" s="51">
        <v>22868</v>
      </c>
      <c r="B979" s="51" t="s">
        <v>545</v>
      </c>
      <c r="C979" s="51" t="s">
        <v>632</v>
      </c>
      <c r="D979" s="51" t="s">
        <v>18</v>
      </c>
      <c r="E979" s="52">
        <v>41815.919444444444</v>
      </c>
      <c r="F979" s="49">
        <v>2014</v>
      </c>
      <c r="G979" s="51" t="s">
        <v>565</v>
      </c>
      <c r="H979" s="51"/>
      <c r="I979" s="53">
        <v>30000</v>
      </c>
      <c r="J979" s="51" t="s">
        <v>330</v>
      </c>
      <c r="K979" s="51"/>
    </row>
    <row r="980" spans="1:11" ht="15.75" customHeight="1" x14ac:dyDescent="0.4">
      <c r="A980" s="47">
        <v>22868</v>
      </c>
      <c r="B980" s="47" t="s">
        <v>545</v>
      </c>
      <c r="C980" s="47" t="s">
        <v>633</v>
      </c>
      <c r="D980" s="47" t="s">
        <v>18</v>
      </c>
      <c r="E980" s="48">
        <v>41816.027777777774</v>
      </c>
      <c r="F980" s="49">
        <v>2014</v>
      </c>
      <c r="G980" s="47" t="s">
        <v>565</v>
      </c>
      <c r="H980" s="47"/>
      <c r="I980" s="50">
        <v>10000</v>
      </c>
      <c r="J980" s="47" t="s">
        <v>330</v>
      </c>
      <c r="K980" s="47"/>
    </row>
    <row r="981" spans="1:11" ht="15.75" customHeight="1" x14ac:dyDescent="0.4">
      <c r="A981" s="51">
        <v>22868</v>
      </c>
      <c r="B981" s="51" t="s">
        <v>545</v>
      </c>
      <c r="C981" s="51" t="s">
        <v>633</v>
      </c>
      <c r="D981" s="51" t="s">
        <v>18</v>
      </c>
      <c r="E981" s="52">
        <v>41816.02847222222</v>
      </c>
      <c r="F981" s="49">
        <v>2014</v>
      </c>
      <c r="G981" s="51" t="s">
        <v>565</v>
      </c>
      <c r="H981" s="51"/>
      <c r="I981" s="53">
        <v>20600</v>
      </c>
      <c r="J981" s="51" t="s">
        <v>330</v>
      </c>
      <c r="K981" s="51"/>
    </row>
    <row r="982" spans="1:11" ht="15.75" customHeight="1" x14ac:dyDescent="0.4">
      <c r="A982" s="47">
        <v>22868</v>
      </c>
      <c r="B982" s="47" t="s">
        <v>545</v>
      </c>
      <c r="C982" s="47" t="s">
        <v>633</v>
      </c>
      <c r="D982" s="47" t="s">
        <v>65</v>
      </c>
      <c r="E982" s="48">
        <v>41816.02847222222</v>
      </c>
      <c r="F982" s="49">
        <v>2014</v>
      </c>
      <c r="G982" s="47" t="s">
        <v>66</v>
      </c>
      <c r="H982" s="47"/>
      <c r="I982" s="50">
        <v>21480</v>
      </c>
      <c r="J982" s="47"/>
      <c r="K982" s="47"/>
    </row>
    <row r="983" spans="1:11" ht="15.75" customHeight="1" x14ac:dyDescent="0.4">
      <c r="A983" s="51">
        <v>22868</v>
      </c>
      <c r="B983" s="51" t="s">
        <v>545</v>
      </c>
      <c r="C983" s="51" t="s">
        <v>633</v>
      </c>
      <c r="D983" s="51" t="s">
        <v>18</v>
      </c>
      <c r="E983" s="52">
        <v>41816.173611111109</v>
      </c>
      <c r="F983" s="49">
        <v>2014</v>
      </c>
      <c r="G983" s="51" t="s">
        <v>565</v>
      </c>
      <c r="H983" s="51"/>
      <c r="I983" s="53">
        <v>5000</v>
      </c>
      <c r="J983" s="51" t="s">
        <v>330</v>
      </c>
      <c r="K983" s="51"/>
    </row>
    <row r="984" spans="1:11" ht="15.75" customHeight="1" x14ac:dyDescent="0.4">
      <c r="A984" s="47">
        <v>22868</v>
      </c>
      <c r="B984" s="47" t="s">
        <v>545</v>
      </c>
      <c r="C984" s="47" t="s">
        <v>633</v>
      </c>
      <c r="D984" s="47" t="s">
        <v>170</v>
      </c>
      <c r="E984" s="48">
        <v>41816.21875</v>
      </c>
      <c r="F984" s="49">
        <v>2014</v>
      </c>
      <c r="G984" s="47" t="s">
        <v>171</v>
      </c>
      <c r="H984" s="47" t="s">
        <v>172</v>
      </c>
      <c r="I984" s="50">
        <v>6000</v>
      </c>
      <c r="J984" s="47" t="s">
        <v>620</v>
      </c>
      <c r="K984" s="47"/>
    </row>
    <row r="985" spans="1:11" ht="15.75" customHeight="1" x14ac:dyDescent="0.4">
      <c r="A985" s="51">
        <v>22868</v>
      </c>
      <c r="B985" s="51" t="s">
        <v>81</v>
      </c>
      <c r="C985" s="51" t="s">
        <v>634</v>
      </c>
      <c r="D985" s="51" t="s">
        <v>18</v>
      </c>
      <c r="E985" s="52">
        <v>41816.88680555555</v>
      </c>
      <c r="F985" s="49">
        <v>2014</v>
      </c>
      <c r="G985" s="51" t="s">
        <v>174</v>
      </c>
      <c r="H985" s="51"/>
      <c r="I985" s="53">
        <v>200000</v>
      </c>
      <c r="J985" s="51" t="s">
        <v>184</v>
      </c>
      <c r="K985" s="51"/>
    </row>
    <row r="986" spans="1:11" ht="15.75" customHeight="1" x14ac:dyDescent="0.4">
      <c r="A986" s="47">
        <v>22868</v>
      </c>
      <c r="B986" s="47" t="s">
        <v>81</v>
      </c>
      <c r="C986" s="47" t="s">
        <v>634</v>
      </c>
      <c r="D986" s="47" t="s">
        <v>170</v>
      </c>
      <c r="E986" s="48">
        <v>41816.958333333328</v>
      </c>
      <c r="F986" s="49">
        <v>2014</v>
      </c>
      <c r="G986" s="47" t="s">
        <v>171</v>
      </c>
      <c r="H986" s="47" t="s">
        <v>172</v>
      </c>
      <c r="I986" s="50">
        <v>390600</v>
      </c>
      <c r="J986" s="47" t="s">
        <v>184</v>
      </c>
      <c r="K986" s="47"/>
    </row>
    <row r="987" spans="1:11" ht="15.75" customHeight="1" x14ac:dyDescent="0.4">
      <c r="A987" s="51">
        <v>22868</v>
      </c>
      <c r="B987" s="51" t="s">
        <v>545</v>
      </c>
      <c r="C987" s="51" t="s">
        <v>635</v>
      </c>
      <c r="D987" s="51" t="s">
        <v>18</v>
      </c>
      <c r="E987" s="52">
        <v>41817.002326388887</v>
      </c>
      <c r="F987" s="49">
        <v>2014</v>
      </c>
      <c r="G987" s="51" t="s">
        <v>565</v>
      </c>
      <c r="H987" s="51"/>
      <c r="I987" s="53">
        <v>80000</v>
      </c>
      <c r="J987" s="51" t="s">
        <v>330</v>
      </c>
      <c r="K987" s="51"/>
    </row>
    <row r="988" spans="1:11" ht="15.75" customHeight="1" x14ac:dyDescent="0.4">
      <c r="A988" s="47">
        <v>22868</v>
      </c>
      <c r="B988" s="47" t="s">
        <v>16</v>
      </c>
      <c r="C988" s="47" t="s">
        <v>636</v>
      </c>
      <c r="D988" s="47" t="s">
        <v>18</v>
      </c>
      <c r="E988" s="48">
        <v>41817.010416666664</v>
      </c>
      <c r="F988" s="49">
        <v>2014</v>
      </c>
      <c r="G988" s="47" t="s">
        <v>161</v>
      </c>
      <c r="H988" s="47"/>
      <c r="I988" s="50">
        <v>190000</v>
      </c>
      <c r="J988" s="47" t="s">
        <v>381</v>
      </c>
      <c r="K988" s="47"/>
    </row>
    <row r="989" spans="1:11" ht="15.75" customHeight="1" x14ac:dyDescent="0.4">
      <c r="A989" s="51">
        <v>22868</v>
      </c>
      <c r="B989" s="51" t="s">
        <v>16</v>
      </c>
      <c r="C989" s="51" t="s">
        <v>636</v>
      </c>
      <c r="D989" s="51" t="s">
        <v>170</v>
      </c>
      <c r="E989" s="52">
        <v>41817.10833333333</v>
      </c>
      <c r="F989" s="49">
        <v>2014</v>
      </c>
      <c r="G989" s="51" t="s">
        <v>171</v>
      </c>
      <c r="H989" s="51" t="s">
        <v>172</v>
      </c>
      <c r="I989" s="53">
        <v>165000</v>
      </c>
      <c r="J989" s="51"/>
      <c r="K989" s="51"/>
    </row>
    <row r="990" spans="1:11" ht="15.75" customHeight="1" x14ac:dyDescent="0.4">
      <c r="A990" s="47">
        <v>22868</v>
      </c>
      <c r="B990" s="47" t="s">
        <v>545</v>
      </c>
      <c r="C990" s="47" t="s">
        <v>635</v>
      </c>
      <c r="D990" s="47" t="s">
        <v>18</v>
      </c>
      <c r="E990" s="48">
        <v>41817.193055555552</v>
      </c>
      <c r="F990" s="49">
        <v>2014</v>
      </c>
      <c r="G990" s="47" t="s">
        <v>565</v>
      </c>
      <c r="H990" s="47"/>
      <c r="I990" s="50">
        <v>100000</v>
      </c>
      <c r="J990" s="47" t="s">
        <v>330</v>
      </c>
      <c r="K990" s="47"/>
    </row>
    <row r="991" spans="1:11" ht="15.75" customHeight="1" x14ac:dyDescent="0.4">
      <c r="A991" s="51">
        <v>22868</v>
      </c>
      <c r="B991" s="51" t="s">
        <v>545</v>
      </c>
      <c r="C991" s="51" t="s">
        <v>635</v>
      </c>
      <c r="D991" s="51" t="s">
        <v>18</v>
      </c>
      <c r="E991" s="52">
        <v>41817.255555555552</v>
      </c>
      <c r="F991" s="49">
        <v>2014</v>
      </c>
      <c r="G991" s="51" t="s">
        <v>565</v>
      </c>
      <c r="H991" s="51"/>
      <c r="I991" s="53">
        <v>100000</v>
      </c>
      <c r="J991" s="51" t="s">
        <v>330</v>
      </c>
      <c r="K991" s="51"/>
    </row>
    <row r="992" spans="1:11" ht="15.75" customHeight="1" x14ac:dyDescent="0.4">
      <c r="A992" s="47">
        <v>22868</v>
      </c>
      <c r="B992" s="47" t="s">
        <v>545</v>
      </c>
      <c r="C992" s="47" t="s">
        <v>635</v>
      </c>
      <c r="D992" s="47" t="s">
        <v>170</v>
      </c>
      <c r="E992" s="48">
        <v>41817.432638888888</v>
      </c>
      <c r="F992" s="49">
        <v>2014</v>
      </c>
      <c r="G992" s="47" t="s">
        <v>171</v>
      </c>
      <c r="H992" s="47" t="s">
        <v>172</v>
      </c>
      <c r="I992" s="50">
        <v>275100</v>
      </c>
      <c r="J992" s="47" t="s">
        <v>628</v>
      </c>
      <c r="K992" s="47"/>
    </row>
    <row r="993" spans="1:11" ht="15.75" customHeight="1" x14ac:dyDescent="0.4">
      <c r="A993" s="51">
        <v>22868</v>
      </c>
      <c r="B993" s="51" t="s">
        <v>81</v>
      </c>
      <c r="C993" s="51" t="s">
        <v>637</v>
      </c>
      <c r="D993" s="51" t="s">
        <v>18</v>
      </c>
      <c r="E993" s="52">
        <v>41817.916666666664</v>
      </c>
      <c r="F993" s="49">
        <v>2014</v>
      </c>
      <c r="G993" s="51" t="s">
        <v>174</v>
      </c>
      <c r="H993" s="51"/>
      <c r="I993" s="53">
        <v>199990</v>
      </c>
      <c r="J993" s="51" t="s">
        <v>184</v>
      </c>
      <c r="K993" s="51"/>
    </row>
    <row r="994" spans="1:11" ht="15.75" customHeight="1" x14ac:dyDescent="0.4">
      <c r="A994" s="47">
        <v>22868</v>
      </c>
      <c r="B994" s="47" t="s">
        <v>81</v>
      </c>
      <c r="C994" s="47" t="s">
        <v>637</v>
      </c>
      <c r="D994" s="47" t="s">
        <v>170</v>
      </c>
      <c r="E994" s="48">
        <v>41818.024305555555</v>
      </c>
      <c r="F994" s="49">
        <v>2014</v>
      </c>
      <c r="G994" s="47" t="s">
        <v>171</v>
      </c>
      <c r="H994" s="47" t="s">
        <v>172</v>
      </c>
      <c r="I994" s="50">
        <v>289600</v>
      </c>
      <c r="J994" s="47" t="s">
        <v>182</v>
      </c>
      <c r="K994" s="47"/>
    </row>
    <row r="995" spans="1:11" ht="15.75" customHeight="1" x14ac:dyDescent="0.4">
      <c r="A995" s="51">
        <v>22868</v>
      </c>
      <c r="B995" s="51" t="s">
        <v>16</v>
      </c>
      <c r="C995" s="51" t="s">
        <v>638</v>
      </c>
      <c r="D995" s="51" t="s">
        <v>18</v>
      </c>
      <c r="E995" s="52">
        <v>41818.069444444445</v>
      </c>
      <c r="F995" s="49">
        <v>2014</v>
      </c>
      <c r="G995" s="51" t="s">
        <v>161</v>
      </c>
      <c r="H995" s="51"/>
      <c r="I995" s="53">
        <v>189000</v>
      </c>
      <c r="J995" s="51" t="s">
        <v>381</v>
      </c>
      <c r="K995" s="51"/>
    </row>
    <row r="996" spans="1:11" ht="15.75" customHeight="1" x14ac:dyDescent="0.4">
      <c r="A996" s="47">
        <v>22868</v>
      </c>
      <c r="B996" s="47" t="s">
        <v>16</v>
      </c>
      <c r="C996" s="47" t="s">
        <v>638</v>
      </c>
      <c r="D996" s="47" t="s">
        <v>170</v>
      </c>
      <c r="E996" s="48">
        <v>41818.1875</v>
      </c>
      <c r="F996" s="49">
        <v>2014</v>
      </c>
      <c r="G996" s="47" t="s">
        <v>171</v>
      </c>
      <c r="H996" s="47" t="s">
        <v>172</v>
      </c>
      <c r="I996" s="50">
        <v>125000</v>
      </c>
      <c r="J996" s="47"/>
      <c r="K996" s="47"/>
    </row>
    <row r="997" spans="1:11" ht="15.75" customHeight="1" x14ac:dyDescent="0.4">
      <c r="A997" s="51">
        <v>22868</v>
      </c>
      <c r="B997" s="51" t="s">
        <v>81</v>
      </c>
      <c r="C997" s="51" t="s">
        <v>639</v>
      </c>
      <c r="D997" s="51" t="s">
        <v>18</v>
      </c>
      <c r="E997" s="52">
        <v>41818.881249999999</v>
      </c>
      <c r="F997" s="49">
        <v>2014</v>
      </c>
      <c r="G997" s="51" t="s">
        <v>174</v>
      </c>
      <c r="H997" s="51"/>
      <c r="I997" s="53">
        <v>200000</v>
      </c>
      <c r="J997" s="51" t="s">
        <v>184</v>
      </c>
      <c r="K997" s="51"/>
    </row>
    <row r="998" spans="1:11" ht="15.75" customHeight="1" x14ac:dyDescent="0.4">
      <c r="A998" s="47">
        <v>22868</v>
      </c>
      <c r="B998" s="47" t="s">
        <v>81</v>
      </c>
      <c r="C998" s="47" t="s">
        <v>639</v>
      </c>
      <c r="D998" s="47" t="s">
        <v>170</v>
      </c>
      <c r="E998" s="48">
        <v>41819.068055555552</v>
      </c>
      <c r="F998" s="49">
        <v>2014</v>
      </c>
      <c r="G998" s="47" t="s">
        <v>171</v>
      </c>
      <c r="H998" s="47" t="s">
        <v>172</v>
      </c>
      <c r="I998" s="50">
        <v>750</v>
      </c>
      <c r="J998" s="47" t="s">
        <v>184</v>
      </c>
      <c r="K998" s="47"/>
    </row>
    <row r="999" spans="1:11" ht="15.75" customHeight="1" x14ac:dyDescent="0.4">
      <c r="A999" s="51">
        <v>22868</v>
      </c>
      <c r="B999" s="51" t="s">
        <v>545</v>
      </c>
      <c r="C999" s="51" t="s">
        <v>640</v>
      </c>
      <c r="D999" s="51" t="s">
        <v>18</v>
      </c>
      <c r="E999" s="52">
        <v>41819.095833333333</v>
      </c>
      <c r="F999" s="49">
        <v>2014</v>
      </c>
      <c r="G999" s="51" t="s">
        <v>565</v>
      </c>
      <c r="H999" s="51"/>
      <c r="I999" s="53">
        <v>60000</v>
      </c>
      <c r="J999" s="51" t="s">
        <v>409</v>
      </c>
      <c r="K999" s="51"/>
    </row>
    <row r="1000" spans="1:11" ht="15.75" customHeight="1" x14ac:dyDescent="0.4">
      <c r="A1000" s="47">
        <v>22868</v>
      </c>
      <c r="B1000" s="47" t="s">
        <v>545</v>
      </c>
      <c r="C1000" s="47" t="s">
        <v>640</v>
      </c>
      <c r="D1000" s="47" t="s">
        <v>18</v>
      </c>
      <c r="E1000" s="48">
        <v>41819.197916666664</v>
      </c>
      <c r="F1000" s="49">
        <v>2014</v>
      </c>
      <c r="G1000" s="47" t="s">
        <v>565</v>
      </c>
      <c r="H1000" s="47"/>
      <c r="I1000" s="50">
        <v>50000</v>
      </c>
      <c r="J1000" s="47" t="s">
        <v>409</v>
      </c>
      <c r="K1000" s="47"/>
    </row>
    <row r="1001" spans="1:11" ht="15.75" customHeight="1" x14ac:dyDescent="0.4">
      <c r="A1001" s="51">
        <v>22868</v>
      </c>
      <c r="B1001" s="51" t="s">
        <v>545</v>
      </c>
      <c r="C1001" s="51" t="s">
        <v>640</v>
      </c>
      <c r="D1001" s="51" t="s">
        <v>170</v>
      </c>
      <c r="E1001" s="52">
        <v>41819.197916666664</v>
      </c>
      <c r="F1001" s="49">
        <v>2014</v>
      </c>
      <c r="G1001" s="51" t="s">
        <v>194</v>
      </c>
      <c r="H1001" s="51" t="s">
        <v>195</v>
      </c>
      <c r="I1001" s="53">
        <v>50000</v>
      </c>
      <c r="J1001" s="51"/>
      <c r="K1001" s="51"/>
    </row>
    <row r="1002" spans="1:11" ht="15.75" customHeight="1" x14ac:dyDescent="0.4">
      <c r="A1002" s="47">
        <v>22868</v>
      </c>
      <c r="B1002" s="47" t="s">
        <v>545</v>
      </c>
      <c r="C1002" s="47" t="s">
        <v>640</v>
      </c>
      <c r="D1002" s="47" t="s">
        <v>190</v>
      </c>
      <c r="E1002" s="48">
        <v>41819.197916666664</v>
      </c>
      <c r="F1002" s="49">
        <v>2014</v>
      </c>
      <c r="G1002" s="47" t="s">
        <v>878</v>
      </c>
      <c r="H1002" s="47" t="s">
        <v>191</v>
      </c>
      <c r="I1002" s="50">
        <v>50000</v>
      </c>
      <c r="J1002" s="47" t="s">
        <v>641</v>
      </c>
      <c r="K1002" s="47"/>
    </row>
    <row r="1003" spans="1:11" ht="15.75" customHeight="1" x14ac:dyDescent="0.4">
      <c r="A1003" s="51">
        <v>22868</v>
      </c>
      <c r="B1003" s="51" t="s">
        <v>545</v>
      </c>
      <c r="C1003" s="51" t="s">
        <v>640</v>
      </c>
      <c r="D1003" s="51" t="s">
        <v>170</v>
      </c>
      <c r="E1003" s="52">
        <v>41819.41805555555</v>
      </c>
      <c r="F1003" s="49">
        <v>2014</v>
      </c>
      <c r="G1003" s="51" t="s">
        <v>171</v>
      </c>
      <c r="H1003" s="51" t="s">
        <v>172</v>
      </c>
      <c r="I1003" s="53">
        <v>148000</v>
      </c>
      <c r="J1003" s="51" t="s">
        <v>628</v>
      </c>
      <c r="K1003" s="51"/>
    </row>
    <row r="1004" spans="1:11" ht="15.75" customHeight="1" x14ac:dyDescent="0.4">
      <c r="A1004" s="47">
        <v>22868</v>
      </c>
      <c r="B1004" s="47" t="s">
        <v>545</v>
      </c>
      <c r="C1004" s="47" t="s">
        <v>640</v>
      </c>
      <c r="D1004" s="47" t="s">
        <v>18</v>
      </c>
      <c r="E1004" s="48">
        <v>41819.934027777774</v>
      </c>
      <c r="F1004" s="49">
        <v>2014</v>
      </c>
      <c r="G1004" s="47" t="s">
        <v>565</v>
      </c>
      <c r="H1004" s="47"/>
      <c r="I1004" s="50">
        <v>50000</v>
      </c>
      <c r="J1004" s="47" t="s">
        <v>592</v>
      </c>
      <c r="K1004" s="47"/>
    </row>
    <row r="1005" spans="1:11" ht="15.75" customHeight="1" x14ac:dyDescent="0.4">
      <c r="A1005" s="51">
        <v>22868</v>
      </c>
      <c r="B1005" s="51" t="s">
        <v>545</v>
      </c>
      <c r="C1005" s="51" t="s">
        <v>640</v>
      </c>
      <c r="D1005" s="51" t="s">
        <v>18</v>
      </c>
      <c r="E1005" s="52">
        <v>41820.000694444439</v>
      </c>
      <c r="F1005" s="49">
        <v>2014</v>
      </c>
      <c r="G1005" s="51" t="s">
        <v>565</v>
      </c>
      <c r="H1005" s="51"/>
      <c r="I1005" s="53">
        <v>80000</v>
      </c>
      <c r="J1005" s="51" t="s">
        <v>590</v>
      </c>
      <c r="K1005" s="51"/>
    </row>
    <row r="1006" spans="1:11" ht="15.75" customHeight="1" x14ac:dyDescent="0.4">
      <c r="A1006" s="47">
        <v>22868</v>
      </c>
      <c r="B1006" s="47" t="s">
        <v>545</v>
      </c>
      <c r="C1006" s="47" t="s">
        <v>642</v>
      </c>
      <c r="D1006" s="47" t="s">
        <v>18</v>
      </c>
      <c r="E1006" s="48">
        <v>41820.137499999997</v>
      </c>
      <c r="F1006" s="49">
        <v>2014</v>
      </c>
      <c r="G1006" s="47" t="s">
        <v>565</v>
      </c>
      <c r="H1006" s="47"/>
      <c r="I1006" s="50">
        <v>30000</v>
      </c>
      <c r="J1006" s="47" t="s">
        <v>330</v>
      </c>
      <c r="K1006" s="47"/>
    </row>
    <row r="1007" spans="1:11" ht="15.75" customHeight="1" x14ac:dyDescent="0.4">
      <c r="A1007" s="51">
        <v>22868</v>
      </c>
      <c r="B1007" s="51" t="s">
        <v>545</v>
      </c>
      <c r="C1007" s="51" t="s">
        <v>642</v>
      </c>
      <c r="D1007" s="51" t="s">
        <v>18</v>
      </c>
      <c r="E1007" s="52">
        <v>41820.947916666664</v>
      </c>
      <c r="F1007" s="49">
        <v>2014</v>
      </c>
      <c r="G1007" s="51" t="s">
        <v>565</v>
      </c>
      <c r="H1007" s="51"/>
      <c r="I1007" s="53">
        <v>30000</v>
      </c>
      <c r="J1007" s="51" t="s">
        <v>330</v>
      </c>
      <c r="K1007" s="51"/>
    </row>
    <row r="1008" spans="1:11" ht="15.75" customHeight="1" x14ac:dyDescent="0.4">
      <c r="A1008" s="47">
        <v>22868</v>
      </c>
      <c r="B1008" s="47" t="s">
        <v>545</v>
      </c>
      <c r="C1008" s="47" t="s">
        <v>643</v>
      </c>
      <c r="D1008" s="47" t="s">
        <v>18</v>
      </c>
      <c r="E1008" s="48">
        <v>41821.933333333334</v>
      </c>
      <c r="F1008" s="49">
        <v>2014</v>
      </c>
      <c r="G1008" s="47" t="s">
        <v>565</v>
      </c>
      <c r="H1008" s="47"/>
      <c r="I1008" s="50">
        <v>50000</v>
      </c>
      <c r="J1008" s="47" t="s">
        <v>330</v>
      </c>
      <c r="K1008" s="47"/>
    </row>
    <row r="1009" spans="1:11" ht="15.75" customHeight="1" x14ac:dyDescent="0.4">
      <c r="A1009" s="51">
        <v>22868</v>
      </c>
      <c r="B1009" s="51" t="s">
        <v>545</v>
      </c>
      <c r="C1009" s="51" t="s">
        <v>643</v>
      </c>
      <c r="D1009" s="51" t="s">
        <v>170</v>
      </c>
      <c r="E1009" s="52">
        <v>41822.452777777777</v>
      </c>
      <c r="F1009" s="49">
        <v>2014</v>
      </c>
      <c r="G1009" s="51" t="s">
        <v>171</v>
      </c>
      <c r="H1009" s="51" t="s">
        <v>172</v>
      </c>
      <c r="I1009" s="53">
        <v>11250</v>
      </c>
      <c r="J1009" s="51" t="s">
        <v>629</v>
      </c>
      <c r="K1009" s="51"/>
    </row>
    <row r="1010" spans="1:11" ht="15.75" customHeight="1" x14ac:dyDescent="0.4">
      <c r="A1010" s="47">
        <v>22868</v>
      </c>
      <c r="B1010" s="47" t="s">
        <v>545</v>
      </c>
      <c r="C1010" s="47" t="s">
        <v>643</v>
      </c>
      <c r="D1010" s="47" t="s">
        <v>18</v>
      </c>
      <c r="E1010" s="48">
        <v>41822.916666666664</v>
      </c>
      <c r="F1010" s="49">
        <v>2014</v>
      </c>
      <c r="G1010" s="47" t="s">
        <v>565</v>
      </c>
      <c r="H1010" s="47"/>
      <c r="I1010" s="50">
        <v>20000</v>
      </c>
      <c r="J1010" s="47" t="s">
        <v>330</v>
      </c>
      <c r="K1010" s="47"/>
    </row>
    <row r="1011" spans="1:11" ht="15.75" customHeight="1" x14ac:dyDescent="0.4">
      <c r="A1011" s="51">
        <v>22868</v>
      </c>
      <c r="B1011" s="51" t="s">
        <v>545</v>
      </c>
      <c r="C1011" s="51" t="s">
        <v>644</v>
      </c>
      <c r="D1011" s="51" t="s">
        <v>170</v>
      </c>
      <c r="E1011" s="52">
        <v>41823.324999999997</v>
      </c>
      <c r="F1011" s="49">
        <v>2014</v>
      </c>
      <c r="G1011" s="51" t="s">
        <v>171</v>
      </c>
      <c r="H1011" s="51" t="s">
        <v>172</v>
      </c>
      <c r="I1011" s="53">
        <v>30600</v>
      </c>
      <c r="J1011" s="51" t="s">
        <v>620</v>
      </c>
      <c r="K1011" s="51"/>
    </row>
    <row r="1012" spans="1:11" ht="15.75" customHeight="1" x14ac:dyDescent="0.4">
      <c r="A1012" s="47">
        <v>22868</v>
      </c>
      <c r="B1012" s="47" t="s">
        <v>16</v>
      </c>
      <c r="C1012" s="47" t="s">
        <v>645</v>
      </c>
      <c r="D1012" s="47" t="s">
        <v>65</v>
      </c>
      <c r="E1012" s="48">
        <v>41853.645138888889</v>
      </c>
      <c r="F1012" s="49">
        <v>2014</v>
      </c>
      <c r="G1012" s="47" t="s">
        <v>66</v>
      </c>
      <c r="H1012" s="47"/>
      <c r="I1012" s="50">
        <v>10919</v>
      </c>
      <c r="J1012" s="47"/>
      <c r="K1012" s="47"/>
    </row>
    <row r="1013" spans="1:11" ht="15.75" customHeight="1" x14ac:dyDescent="0.4">
      <c r="A1013" s="51">
        <v>22868</v>
      </c>
      <c r="B1013" s="51" t="s">
        <v>16</v>
      </c>
      <c r="C1013" s="51" t="s">
        <v>645</v>
      </c>
      <c r="D1013" s="51" t="s">
        <v>18</v>
      </c>
      <c r="E1013" s="52">
        <v>41853.652777777774</v>
      </c>
      <c r="F1013" s="49">
        <v>2014</v>
      </c>
      <c r="G1013" s="51" t="s">
        <v>161</v>
      </c>
      <c r="H1013" s="51"/>
      <c r="I1013" s="53">
        <v>84520</v>
      </c>
      <c r="J1013" s="51" t="s">
        <v>381</v>
      </c>
      <c r="K1013" s="51"/>
    </row>
    <row r="1014" spans="1:11" ht="15.75" customHeight="1" x14ac:dyDescent="0.4">
      <c r="A1014" s="47">
        <v>22868</v>
      </c>
      <c r="B1014" s="47" t="s">
        <v>16</v>
      </c>
      <c r="C1014" s="47" t="s">
        <v>645</v>
      </c>
      <c r="D1014" s="47" t="s">
        <v>170</v>
      </c>
      <c r="E1014" s="48">
        <v>41853.690972222219</v>
      </c>
      <c r="F1014" s="49">
        <v>2014</v>
      </c>
      <c r="G1014" s="47" t="s">
        <v>171</v>
      </c>
      <c r="H1014" s="47" t="s">
        <v>172</v>
      </c>
      <c r="I1014" s="50">
        <v>3500</v>
      </c>
      <c r="J1014" s="47"/>
      <c r="K1014" s="47"/>
    </row>
    <row r="1015" spans="1:11" ht="15.75" customHeight="1" x14ac:dyDescent="0.4">
      <c r="A1015" s="51">
        <v>22868</v>
      </c>
      <c r="B1015" s="51" t="s">
        <v>81</v>
      </c>
      <c r="C1015" s="51" t="s">
        <v>646</v>
      </c>
      <c r="D1015" s="51" t="s">
        <v>18</v>
      </c>
      <c r="E1015" s="52">
        <v>41855.951388888891</v>
      </c>
      <c r="F1015" s="49">
        <v>2014</v>
      </c>
      <c r="G1015" s="51" t="s">
        <v>174</v>
      </c>
      <c r="H1015" s="51"/>
      <c r="I1015" s="53">
        <v>80000</v>
      </c>
      <c r="J1015" s="51" t="s">
        <v>149</v>
      </c>
      <c r="K1015" s="51"/>
    </row>
    <row r="1016" spans="1:11" ht="15.75" customHeight="1" x14ac:dyDescent="0.4">
      <c r="A1016" s="47">
        <v>22868</v>
      </c>
      <c r="B1016" s="47" t="s">
        <v>81</v>
      </c>
      <c r="C1016" s="47" t="s">
        <v>646</v>
      </c>
      <c r="D1016" s="47" t="s">
        <v>170</v>
      </c>
      <c r="E1016" s="48">
        <v>41856.088888888888</v>
      </c>
      <c r="F1016" s="49">
        <v>2014</v>
      </c>
      <c r="G1016" s="47" t="s">
        <v>171</v>
      </c>
      <c r="H1016" s="47" t="s">
        <v>172</v>
      </c>
      <c r="I1016" s="50">
        <v>1000</v>
      </c>
      <c r="J1016" s="47" t="s">
        <v>445</v>
      </c>
      <c r="K1016" s="47"/>
    </row>
    <row r="1017" spans="1:11" ht="15.75" customHeight="1" x14ac:dyDescent="0.4">
      <c r="A1017" s="51">
        <v>22868</v>
      </c>
      <c r="B1017" s="51" t="s">
        <v>16</v>
      </c>
      <c r="C1017" s="51" t="s">
        <v>647</v>
      </c>
      <c r="D1017" s="51" t="s">
        <v>18</v>
      </c>
      <c r="E1017" s="52">
        <v>41856.635416666664</v>
      </c>
      <c r="F1017" s="49">
        <v>2014</v>
      </c>
      <c r="G1017" s="51" t="s">
        <v>161</v>
      </c>
      <c r="H1017" s="51"/>
      <c r="I1017" s="53">
        <v>50000</v>
      </c>
      <c r="J1017" s="51" t="s">
        <v>338</v>
      </c>
      <c r="K1017" s="51"/>
    </row>
    <row r="1018" spans="1:11" ht="15.75" customHeight="1" x14ac:dyDescent="0.4">
      <c r="A1018" s="47">
        <v>22868</v>
      </c>
      <c r="B1018" s="47" t="s">
        <v>81</v>
      </c>
      <c r="C1018" s="47" t="s">
        <v>648</v>
      </c>
      <c r="D1018" s="47" t="s">
        <v>18</v>
      </c>
      <c r="E1018" s="48">
        <v>41857.996527777774</v>
      </c>
      <c r="F1018" s="49">
        <v>2014</v>
      </c>
      <c r="G1018" s="47" t="s">
        <v>174</v>
      </c>
      <c r="H1018" s="47"/>
      <c r="I1018" s="50">
        <v>99880</v>
      </c>
      <c r="J1018" s="47" t="s">
        <v>149</v>
      </c>
      <c r="K1018" s="47"/>
    </row>
    <row r="1019" spans="1:11" ht="15.75" customHeight="1" x14ac:dyDescent="0.4">
      <c r="A1019" s="51">
        <v>22868</v>
      </c>
      <c r="B1019" s="51" t="s">
        <v>81</v>
      </c>
      <c r="C1019" s="51" t="s">
        <v>648</v>
      </c>
      <c r="D1019" s="51" t="s">
        <v>170</v>
      </c>
      <c r="E1019" s="52">
        <v>41858.041666666664</v>
      </c>
      <c r="F1019" s="49">
        <v>2014</v>
      </c>
      <c r="G1019" s="51" t="s">
        <v>171</v>
      </c>
      <c r="H1019" s="51" t="s">
        <v>172</v>
      </c>
      <c r="I1019" s="53">
        <v>153200</v>
      </c>
      <c r="J1019" s="51" t="s">
        <v>149</v>
      </c>
      <c r="K1019" s="51"/>
    </row>
    <row r="1020" spans="1:11" ht="15.75" customHeight="1" x14ac:dyDescent="0.4">
      <c r="A1020" s="47">
        <v>22868</v>
      </c>
      <c r="B1020" s="47" t="s">
        <v>16</v>
      </c>
      <c r="C1020" s="47" t="s">
        <v>649</v>
      </c>
      <c r="D1020" s="47" t="s">
        <v>18</v>
      </c>
      <c r="E1020" s="48">
        <v>41858.083333333328</v>
      </c>
      <c r="F1020" s="49">
        <v>2014</v>
      </c>
      <c r="G1020" s="47" t="s">
        <v>161</v>
      </c>
      <c r="H1020" s="47"/>
      <c r="I1020" s="50">
        <v>120000</v>
      </c>
      <c r="J1020" s="47" t="s">
        <v>146</v>
      </c>
      <c r="K1020" s="47"/>
    </row>
    <row r="1021" spans="1:11" ht="15.75" customHeight="1" x14ac:dyDescent="0.4">
      <c r="A1021" s="51">
        <v>22868</v>
      </c>
      <c r="B1021" s="51" t="s">
        <v>16</v>
      </c>
      <c r="C1021" s="51" t="s">
        <v>650</v>
      </c>
      <c r="D1021" s="51" t="s">
        <v>170</v>
      </c>
      <c r="E1021" s="52">
        <v>41858.663194444445</v>
      </c>
      <c r="F1021" s="49">
        <v>2014</v>
      </c>
      <c r="G1021" s="51" t="s">
        <v>171</v>
      </c>
      <c r="H1021" s="51" t="s">
        <v>172</v>
      </c>
      <c r="I1021" s="53">
        <v>123200</v>
      </c>
      <c r="J1021" s="51"/>
      <c r="K1021" s="51"/>
    </row>
    <row r="1022" spans="1:11" ht="15.75" customHeight="1" x14ac:dyDescent="0.4">
      <c r="A1022" s="47">
        <v>22868</v>
      </c>
      <c r="B1022" s="47" t="s">
        <v>81</v>
      </c>
      <c r="C1022" s="47" t="s">
        <v>651</v>
      </c>
      <c r="D1022" s="47" t="s">
        <v>170</v>
      </c>
      <c r="E1022" s="48">
        <v>41858.96875</v>
      </c>
      <c r="F1022" s="49">
        <v>2014</v>
      </c>
      <c r="G1022" s="47" t="s">
        <v>171</v>
      </c>
      <c r="H1022" s="47" t="s">
        <v>172</v>
      </c>
      <c r="I1022" s="50">
        <v>85000</v>
      </c>
      <c r="J1022" s="47" t="s">
        <v>652</v>
      </c>
      <c r="K1022" s="47"/>
    </row>
    <row r="1023" spans="1:11" ht="15.75" customHeight="1" x14ac:dyDescent="0.4">
      <c r="A1023" s="51">
        <v>22868</v>
      </c>
      <c r="B1023" s="51" t="s">
        <v>81</v>
      </c>
      <c r="C1023" s="51" t="s">
        <v>653</v>
      </c>
      <c r="D1023" s="51" t="s">
        <v>170</v>
      </c>
      <c r="E1023" s="52">
        <v>41860.052083333328</v>
      </c>
      <c r="F1023" s="49">
        <v>2014</v>
      </c>
      <c r="G1023" s="51" t="s">
        <v>171</v>
      </c>
      <c r="H1023" s="51" t="s">
        <v>172</v>
      </c>
      <c r="I1023" s="53">
        <v>160000</v>
      </c>
      <c r="J1023" s="51" t="s">
        <v>654</v>
      </c>
      <c r="K1023" s="51"/>
    </row>
    <row r="1024" spans="1:11" ht="15.75" customHeight="1" x14ac:dyDescent="0.4">
      <c r="A1024" s="47">
        <v>22868</v>
      </c>
      <c r="B1024" s="47" t="s">
        <v>16</v>
      </c>
      <c r="C1024" s="47" t="s">
        <v>655</v>
      </c>
      <c r="D1024" s="47" t="s">
        <v>18</v>
      </c>
      <c r="E1024" s="48">
        <v>41860.168749999997</v>
      </c>
      <c r="F1024" s="49">
        <v>2014</v>
      </c>
      <c r="G1024" s="47" t="s">
        <v>161</v>
      </c>
      <c r="H1024" s="47"/>
      <c r="I1024" s="50">
        <v>150000</v>
      </c>
      <c r="J1024" s="47" t="s">
        <v>146</v>
      </c>
      <c r="K1024" s="47"/>
    </row>
    <row r="1025" spans="1:11" ht="15.75" customHeight="1" x14ac:dyDescent="0.4">
      <c r="A1025" s="51">
        <v>22868</v>
      </c>
      <c r="B1025" s="51" t="s">
        <v>16</v>
      </c>
      <c r="C1025" s="51" t="s">
        <v>656</v>
      </c>
      <c r="D1025" s="51" t="s">
        <v>18</v>
      </c>
      <c r="E1025" s="52">
        <v>41861.710416666661</v>
      </c>
      <c r="F1025" s="49">
        <v>2014</v>
      </c>
      <c r="G1025" s="51" t="s">
        <v>161</v>
      </c>
      <c r="H1025" s="51"/>
      <c r="I1025" s="53">
        <v>70000</v>
      </c>
      <c r="J1025" s="51" t="s">
        <v>146</v>
      </c>
      <c r="K1025" s="51"/>
    </row>
    <row r="1026" spans="1:11" ht="15.75" customHeight="1" x14ac:dyDescent="0.4">
      <c r="A1026" s="47">
        <v>22868</v>
      </c>
      <c r="B1026" s="47" t="s">
        <v>16</v>
      </c>
      <c r="C1026" s="47" t="s">
        <v>656</v>
      </c>
      <c r="D1026" s="47" t="s">
        <v>170</v>
      </c>
      <c r="E1026" s="48">
        <v>41862.130555555552</v>
      </c>
      <c r="F1026" s="49">
        <v>2014</v>
      </c>
      <c r="G1026" s="47" t="s">
        <v>171</v>
      </c>
      <c r="H1026" s="47" t="s">
        <v>172</v>
      </c>
      <c r="I1026" s="50">
        <v>12100</v>
      </c>
      <c r="J1026" s="47"/>
      <c r="K1026" s="47"/>
    </row>
    <row r="1027" spans="1:11" ht="15.75" customHeight="1" x14ac:dyDescent="0.4">
      <c r="A1027" s="51">
        <v>22868</v>
      </c>
      <c r="B1027" s="51" t="s">
        <v>16</v>
      </c>
      <c r="C1027" s="51" t="s">
        <v>657</v>
      </c>
      <c r="D1027" s="51" t="s">
        <v>170</v>
      </c>
      <c r="E1027" s="52">
        <v>41862.828472222223</v>
      </c>
      <c r="F1027" s="49">
        <v>2014</v>
      </c>
      <c r="G1027" s="51" t="s">
        <v>171</v>
      </c>
      <c r="H1027" s="51" t="s">
        <v>172</v>
      </c>
      <c r="I1027" s="53">
        <v>100000</v>
      </c>
      <c r="J1027" s="51"/>
      <c r="K1027" s="51"/>
    </row>
    <row r="1028" spans="1:11" ht="15.75" customHeight="1" x14ac:dyDescent="0.4">
      <c r="A1028" s="47">
        <v>22868</v>
      </c>
      <c r="B1028" s="47" t="s">
        <v>81</v>
      </c>
      <c r="C1028" s="47" t="s">
        <v>658</v>
      </c>
      <c r="D1028" s="47" t="s">
        <v>18</v>
      </c>
      <c r="E1028" s="48">
        <v>41862.970138888886</v>
      </c>
      <c r="F1028" s="49">
        <v>2014</v>
      </c>
      <c r="G1028" s="47" t="s">
        <v>174</v>
      </c>
      <c r="H1028" s="47"/>
      <c r="I1028" s="50">
        <v>100000</v>
      </c>
      <c r="J1028" s="47" t="s">
        <v>149</v>
      </c>
      <c r="K1028" s="47"/>
    </row>
    <row r="1029" spans="1:11" ht="15.75" customHeight="1" x14ac:dyDescent="0.4">
      <c r="A1029" s="51">
        <v>22868</v>
      </c>
      <c r="B1029" s="51" t="s">
        <v>81</v>
      </c>
      <c r="C1029" s="51" t="s">
        <v>658</v>
      </c>
      <c r="D1029" s="51" t="s">
        <v>170</v>
      </c>
      <c r="E1029" s="52">
        <v>41863.048611111109</v>
      </c>
      <c r="F1029" s="49">
        <v>2014</v>
      </c>
      <c r="G1029" s="51" t="s">
        <v>171</v>
      </c>
      <c r="H1029" s="51" t="s">
        <v>172</v>
      </c>
      <c r="I1029" s="53">
        <v>29100</v>
      </c>
      <c r="J1029" s="51" t="s">
        <v>445</v>
      </c>
      <c r="K1029" s="51"/>
    </row>
    <row r="1030" spans="1:11" ht="15.75" customHeight="1" x14ac:dyDescent="0.4">
      <c r="A1030" s="47">
        <v>22868</v>
      </c>
      <c r="B1030" s="47" t="s">
        <v>16</v>
      </c>
      <c r="C1030" s="47" t="s">
        <v>659</v>
      </c>
      <c r="D1030" s="47" t="s">
        <v>18</v>
      </c>
      <c r="E1030" s="48">
        <v>41864.902083333334</v>
      </c>
      <c r="F1030" s="49">
        <v>2014</v>
      </c>
      <c r="G1030" s="47" t="s">
        <v>161</v>
      </c>
      <c r="H1030" s="47"/>
      <c r="I1030" s="50">
        <v>26900</v>
      </c>
      <c r="J1030" s="47" t="s">
        <v>146</v>
      </c>
      <c r="K1030" s="47"/>
    </row>
    <row r="1031" spans="1:11" ht="15.75" customHeight="1" x14ac:dyDescent="0.4">
      <c r="A1031" s="51">
        <v>22868</v>
      </c>
      <c r="B1031" s="51" t="s">
        <v>16</v>
      </c>
      <c r="C1031" s="51" t="s">
        <v>660</v>
      </c>
      <c r="D1031" s="51" t="s">
        <v>18</v>
      </c>
      <c r="E1031" s="52">
        <v>41865.856249999997</v>
      </c>
      <c r="F1031" s="49">
        <v>2014</v>
      </c>
      <c r="G1031" s="51" t="s">
        <v>161</v>
      </c>
      <c r="H1031" s="51"/>
      <c r="I1031" s="53">
        <v>99990</v>
      </c>
      <c r="J1031" s="51" t="s">
        <v>146</v>
      </c>
      <c r="K1031" s="51"/>
    </row>
    <row r="1032" spans="1:11" ht="15.75" customHeight="1" x14ac:dyDescent="0.4">
      <c r="A1032" s="47">
        <v>22868</v>
      </c>
      <c r="B1032" s="47" t="s">
        <v>16</v>
      </c>
      <c r="C1032" s="47" t="s">
        <v>660</v>
      </c>
      <c r="D1032" s="47" t="s">
        <v>170</v>
      </c>
      <c r="E1032" s="48">
        <v>41865.87222222222</v>
      </c>
      <c r="F1032" s="49">
        <v>2014</v>
      </c>
      <c r="G1032" s="47" t="s">
        <v>171</v>
      </c>
      <c r="H1032" s="47" t="s">
        <v>172</v>
      </c>
      <c r="I1032" s="50">
        <v>23000</v>
      </c>
      <c r="J1032" s="47"/>
      <c r="K1032" s="47"/>
    </row>
    <row r="1033" spans="1:11" ht="15.75" customHeight="1" x14ac:dyDescent="0.4">
      <c r="A1033" s="51">
        <v>22868</v>
      </c>
      <c r="B1033" s="51" t="s">
        <v>16</v>
      </c>
      <c r="C1033" s="51" t="s">
        <v>660</v>
      </c>
      <c r="D1033" s="51" t="s">
        <v>18</v>
      </c>
      <c r="E1033" s="52">
        <v>41866.15625</v>
      </c>
      <c r="F1033" s="49">
        <v>2014</v>
      </c>
      <c r="G1033" s="51" t="s">
        <v>161</v>
      </c>
      <c r="H1033" s="51"/>
      <c r="I1033" s="53">
        <v>10000</v>
      </c>
      <c r="J1033" s="51" t="s">
        <v>146</v>
      </c>
      <c r="K1033" s="51"/>
    </row>
    <row r="1034" spans="1:11" ht="15.75" customHeight="1" x14ac:dyDescent="0.4">
      <c r="A1034" s="47">
        <v>22868</v>
      </c>
      <c r="B1034" s="47" t="s">
        <v>16</v>
      </c>
      <c r="C1034" s="47" t="s">
        <v>661</v>
      </c>
      <c r="D1034" s="47" t="s">
        <v>18</v>
      </c>
      <c r="E1034" s="48">
        <v>41867.852083333331</v>
      </c>
      <c r="F1034" s="49">
        <v>2014</v>
      </c>
      <c r="G1034" s="47" t="s">
        <v>161</v>
      </c>
      <c r="H1034" s="47"/>
      <c r="I1034" s="50">
        <v>33000</v>
      </c>
      <c r="J1034" s="47" t="s">
        <v>146</v>
      </c>
      <c r="K1034" s="47"/>
    </row>
    <row r="1035" spans="1:11" ht="15.75" customHeight="1" x14ac:dyDescent="0.4">
      <c r="A1035" s="51">
        <v>22868</v>
      </c>
      <c r="B1035" s="51" t="s">
        <v>16</v>
      </c>
      <c r="C1035" s="51" t="s">
        <v>661</v>
      </c>
      <c r="D1035" s="51" t="s">
        <v>18</v>
      </c>
      <c r="E1035" s="52">
        <v>41868.103472222218</v>
      </c>
      <c r="F1035" s="49">
        <v>2014</v>
      </c>
      <c r="G1035" s="51" t="s">
        <v>161</v>
      </c>
      <c r="H1035" s="51"/>
      <c r="I1035" s="53">
        <v>7700</v>
      </c>
      <c r="J1035" s="51" t="s">
        <v>146</v>
      </c>
      <c r="K1035" s="51"/>
    </row>
    <row r="1036" spans="1:11" ht="15.75" customHeight="1" x14ac:dyDescent="0.4">
      <c r="A1036" s="47">
        <v>22868</v>
      </c>
      <c r="B1036" s="47" t="s">
        <v>16</v>
      </c>
      <c r="C1036" s="47" t="s">
        <v>662</v>
      </c>
      <c r="D1036" s="47" t="s">
        <v>18</v>
      </c>
      <c r="E1036" s="48">
        <v>41868.861111111109</v>
      </c>
      <c r="F1036" s="49">
        <v>2014</v>
      </c>
      <c r="G1036" s="47" t="s">
        <v>161</v>
      </c>
      <c r="H1036" s="47"/>
      <c r="I1036" s="50">
        <v>50000</v>
      </c>
      <c r="J1036" s="47" t="s">
        <v>146</v>
      </c>
      <c r="K1036" s="47"/>
    </row>
    <row r="1037" spans="1:11" ht="15.75" customHeight="1" x14ac:dyDescent="0.4">
      <c r="A1037" s="51">
        <v>22868</v>
      </c>
      <c r="B1037" s="51" t="s">
        <v>81</v>
      </c>
      <c r="C1037" s="51" t="s">
        <v>663</v>
      </c>
      <c r="D1037" s="51" t="s">
        <v>18</v>
      </c>
      <c r="E1037" s="52">
        <v>41869.92083333333</v>
      </c>
      <c r="F1037" s="49">
        <v>2014</v>
      </c>
      <c r="G1037" s="51" t="s">
        <v>174</v>
      </c>
      <c r="H1037" s="51"/>
      <c r="I1037" s="53">
        <v>28900</v>
      </c>
      <c r="J1037" s="51" t="s">
        <v>184</v>
      </c>
      <c r="K1037" s="51"/>
    </row>
    <row r="1038" spans="1:11" ht="15.75" customHeight="1" x14ac:dyDescent="0.4">
      <c r="A1038" s="47">
        <v>22868</v>
      </c>
      <c r="B1038" s="47" t="s">
        <v>16</v>
      </c>
      <c r="C1038" s="47" t="s">
        <v>664</v>
      </c>
      <c r="D1038" s="47" t="s">
        <v>170</v>
      </c>
      <c r="E1038" s="48">
        <v>41870.743055555555</v>
      </c>
      <c r="F1038" s="49">
        <v>2014</v>
      </c>
      <c r="G1038" s="47" t="s">
        <v>194</v>
      </c>
      <c r="H1038" s="47" t="s">
        <v>195</v>
      </c>
      <c r="I1038" s="50">
        <v>120000</v>
      </c>
      <c r="J1038" s="47" t="s">
        <v>665</v>
      </c>
      <c r="K1038" s="47"/>
    </row>
    <row r="1039" spans="1:11" ht="15.75" customHeight="1" x14ac:dyDescent="0.4">
      <c r="A1039" s="51">
        <v>22868</v>
      </c>
      <c r="B1039" s="51" t="s">
        <v>16</v>
      </c>
      <c r="C1039" s="51" t="s">
        <v>664</v>
      </c>
      <c r="D1039" s="51" t="s">
        <v>190</v>
      </c>
      <c r="E1039" s="52">
        <v>41870.743055555555</v>
      </c>
      <c r="F1039" s="49">
        <v>2014</v>
      </c>
      <c r="G1039" s="51" t="s">
        <v>878</v>
      </c>
      <c r="H1039" s="51" t="s">
        <v>191</v>
      </c>
      <c r="I1039" s="53">
        <v>120000</v>
      </c>
      <c r="J1039" s="51" t="s">
        <v>666</v>
      </c>
      <c r="K1039" s="51"/>
    </row>
    <row r="1040" spans="1:11" ht="15.75" customHeight="1" x14ac:dyDescent="0.4">
      <c r="A1040" s="47">
        <v>22868</v>
      </c>
      <c r="B1040" s="47" t="s">
        <v>16</v>
      </c>
      <c r="C1040" s="47" t="s">
        <v>664</v>
      </c>
      <c r="D1040" s="47" t="s">
        <v>18</v>
      </c>
      <c r="E1040" s="48">
        <v>41870.75277777778</v>
      </c>
      <c r="F1040" s="49">
        <v>2014</v>
      </c>
      <c r="G1040" s="47" t="s">
        <v>161</v>
      </c>
      <c r="H1040" s="47"/>
      <c r="I1040" s="50">
        <v>120000</v>
      </c>
      <c r="J1040" s="47" t="s">
        <v>146</v>
      </c>
      <c r="K1040" s="47"/>
    </row>
    <row r="1041" spans="1:11" ht="15.75" customHeight="1" x14ac:dyDescent="0.4">
      <c r="A1041" s="51">
        <v>22868</v>
      </c>
      <c r="B1041" s="51" t="s">
        <v>81</v>
      </c>
      <c r="C1041" s="51" t="s">
        <v>667</v>
      </c>
      <c r="D1041" s="51" t="s">
        <v>18</v>
      </c>
      <c r="E1041" s="52">
        <v>41873.912499999999</v>
      </c>
      <c r="F1041" s="49">
        <v>2014</v>
      </c>
      <c r="G1041" s="51" t="s">
        <v>174</v>
      </c>
      <c r="H1041" s="51"/>
      <c r="I1041" s="53">
        <v>80040</v>
      </c>
      <c r="J1041" s="51" t="s">
        <v>149</v>
      </c>
      <c r="K1041" s="51"/>
    </row>
    <row r="1042" spans="1:11" ht="15.75" customHeight="1" x14ac:dyDescent="0.4">
      <c r="A1042" s="47">
        <v>22868</v>
      </c>
      <c r="B1042" s="47" t="s">
        <v>81</v>
      </c>
      <c r="C1042" s="47" t="s">
        <v>667</v>
      </c>
      <c r="D1042" s="47" t="s">
        <v>170</v>
      </c>
      <c r="E1042" s="48">
        <v>41874.166666666664</v>
      </c>
      <c r="F1042" s="49">
        <v>2014</v>
      </c>
      <c r="G1042" s="47" t="s">
        <v>171</v>
      </c>
      <c r="H1042" s="47" t="s">
        <v>172</v>
      </c>
      <c r="I1042" s="50">
        <v>65000</v>
      </c>
      <c r="J1042" s="47" t="s">
        <v>445</v>
      </c>
      <c r="K1042" s="47"/>
    </row>
    <row r="1043" spans="1:11" ht="15.75" customHeight="1" x14ac:dyDescent="0.4">
      <c r="A1043" s="51">
        <v>22868</v>
      </c>
      <c r="B1043" s="51" t="s">
        <v>16</v>
      </c>
      <c r="C1043" s="51" t="s">
        <v>668</v>
      </c>
      <c r="D1043" s="51" t="s">
        <v>18</v>
      </c>
      <c r="E1043" s="52">
        <v>41875.970833333333</v>
      </c>
      <c r="F1043" s="49">
        <v>2014</v>
      </c>
      <c r="G1043" s="51" t="s">
        <v>161</v>
      </c>
      <c r="H1043" s="51"/>
      <c r="I1043" s="53">
        <v>21000</v>
      </c>
      <c r="J1043" s="51" t="s">
        <v>146</v>
      </c>
      <c r="K1043" s="51"/>
    </row>
    <row r="1044" spans="1:11" ht="15.75" customHeight="1" x14ac:dyDescent="0.4">
      <c r="A1044" s="47">
        <v>22868</v>
      </c>
      <c r="B1044" s="47" t="s">
        <v>16</v>
      </c>
      <c r="C1044" s="47" t="s">
        <v>669</v>
      </c>
      <c r="D1044" s="47" t="s">
        <v>170</v>
      </c>
      <c r="E1044" s="48">
        <v>41877.685416666667</v>
      </c>
      <c r="F1044" s="49">
        <v>2014</v>
      </c>
      <c r="G1044" s="47" t="s">
        <v>194</v>
      </c>
      <c r="H1044" s="47" t="s">
        <v>195</v>
      </c>
      <c r="I1044" s="50">
        <v>95000</v>
      </c>
      <c r="J1044" s="47" t="s">
        <v>670</v>
      </c>
      <c r="K1044" s="47"/>
    </row>
    <row r="1045" spans="1:11" ht="15.75" customHeight="1" x14ac:dyDescent="0.4">
      <c r="A1045" s="51">
        <v>22868</v>
      </c>
      <c r="B1045" s="51" t="s">
        <v>16</v>
      </c>
      <c r="C1045" s="51" t="s">
        <v>669</v>
      </c>
      <c r="D1045" s="51" t="s">
        <v>190</v>
      </c>
      <c r="E1045" s="52">
        <v>41877.685416666667</v>
      </c>
      <c r="F1045" s="49">
        <v>2014</v>
      </c>
      <c r="G1045" s="51" t="s">
        <v>878</v>
      </c>
      <c r="H1045" s="51" t="s">
        <v>191</v>
      </c>
      <c r="I1045" s="53">
        <v>95000</v>
      </c>
      <c r="J1045" s="51" t="s">
        <v>671</v>
      </c>
      <c r="K1045" s="51"/>
    </row>
    <row r="1046" spans="1:11" ht="15.75" customHeight="1" x14ac:dyDescent="0.4">
      <c r="A1046" s="47">
        <v>22868</v>
      </c>
      <c r="B1046" s="47" t="s">
        <v>16</v>
      </c>
      <c r="C1046" s="47" t="s">
        <v>669</v>
      </c>
      <c r="D1046" s="47" t="s">
        <v>18</v>
      </c>
      <c r="E1046" s="48">
        <v>41877.690972222219</v>
      </c>
      <c r="F1046" s="49">
        <v>2014</v>
      </c>
      <c r="G1046" s="47" t="s">
        <v>161</v>
      </c>
      <c r="H1046" s="47"/>
      <c r="I1046" s="50">
        <v>95000</v>
      </c>
      <c r="J1046" s="47" t="s">
        <v>146</v>
      </c>
      <c r="K1046" s="47"/>
    </row>
    <row r="1047" spans="1:11" ht="15.75" customHeight="1" x14ac:dyDescent="0.4">
      <c r="A1047" s="51">
        <v>22868</v>
      </c>
      <c r="B1047" s="51" t="s">
        <v>16</v>
      </c>
      <c r="C1047" s="51" t="s">
        <v>669</v>
      </c>
      <c r="D1047" s="51" t="s">
        <v>170</v>
      </c>
      <c r="E1047" s="52">
        <v>41877.856249999997</v>
      </c>
      <c r="F1047" s="49">
        <v>2014</v>
      </c>
      <c r="G1047" s="51" t="s">
        <v>171</v>
      </c>
      <c r="H1047" s="51" t="s">
        <v>172</v>
      </c>
      <c r="I1047" s="53">
        <v>13000</v>
      </c>
      <c r="J1047" s="51"/>
      <c r="K1047" s="51"/>
    </row>
    <row r="1048" spans="1:11" ht="15.75" customHeight="1" x14ac:dyDescent="0.4">
      <c r="A1048" s="47">
        <v>22868</v>
      </c>
      <c r="B1048" s="47" t="s">
        <v>16</v>
      </c>
      <c r="C1048" s="47" t="s">
        <v>669</v>
      </c>
      <c r="D1048" s="47" t="s">
        <v>170</v>
      </c>
      <c r="E1048" s="48">
        <v>41877.945138888885</v>
      </c>
      <c r="F1048" s="49">
        <v>2014</v>
      </c>
      <c r="G1048" s="47" t="s">
        <v>171</v>
      </c>
      <c r="H1048" s="47" t="s">
        <v>172</v>
      </c>
      <c r="I1048" s="50">
        <v>10000</v>
      </c>
      <c r="J1048" s="47"/>
      <c r="K1048" s="47"/>
    </row>
    <row r="1049" spans="1:11" ht="15.75" customHeight="1" x14ac:dyDescent="0.4">
      <c r="A1049" s="51">
        <v>22868</v>
      </c>
      <c r="B1049" s="51" t="s">
        <v>16</v>
      </c>
      <c r="C1049" s="51" t="s">
        <v>672</v>
      </c>
      <c r="D1049" s="51" t="s">
        <v>170</v>
      </c>
      <c r="E1049" s="52">
        <v>41878.659722222219</v>
      </c>
      <c r="F1049" s="49">
        <v>2014</v>
      </c>
      <c r="G1049" s="51" t="s">
        <v>194</v>
      </c>
      <c r="H1049" s="51" t="s">
        <v>195</v>
      </c>
      <c r="I1049" s="53">
        <v>95000</v>
      </c>
      <c r="J1049" s="51" t="s">
        <v>673</v>
      </c>
      <c r="K1049" s="51"/>
    </row>
    <row r="1050" spans="1:11" ht="15.75" customHeight="1" x14ac:dyDescent="0.4">
      <c r="A1050" s="47">
        <v>22868</v>
      </c>
      <c r="B1050" s="47" t="s">
        <v>16</v>
      </c>
      <c r="C1050" s="47" t="s">
        <v>672</v>
      </c>
      <c r="D1050" s="47" t="s">
        <v>190</v>
      </c>
      <c r="E1050" s="48">
        <v>41878.659722222219</v>
      </c>
      <c r="F1050" s="49">
        <v>2014</v>
      </c>
      <c r="G1050" s="51" t="s">
        <v>878</v>
      </c>
      <c r="H1050" s="47" t="s">
        <v>191</v>
      </c>
      <c r="I1050" s="50">
        <v>95000</v>
      </c>
      <c r="J1050" s="47" t="s">
        <v>674</v>
      </c>
      <c r="K1050" s="47"/>
    </row>
    <row r="1051" spans="1:11" ht="15.75" customHeight="1" x14ac:dyDescent="0.4">
      <c r="A1051" s="51">
        <v>22868</v>
      </c>
      <c r="B1051" s="51" t="s">
        <v>16</v>
      </c>
      <c r="C1051" s="51" t="s">
        <v>672</v>
      </c>
      <c r="D1051" s="51" t="s">
        <v>18</v>
      </c>
      <c r="E1051" s="52">
        <v>41878.666666666664</v>
      </c>
      <c r="F1051" s="49">
        <v>2014</v>
      </c>
      <c r="G1051" s="51" t="s">
        <v>161</v>
      </c>
      <c r="H1051" s="51"/>
      <c r="I1051" s="53">
        <v>95000</v>
      </c>
      <c r="J1051" s="51" t="s">
        <v>146</v>
      </c>
      <c r="K1051" s="51"/>
    </row>
    <row r="1052" spans="1:11" ht="15.75" customHeight="1" x14ac:dyDescent="0.4">
      <c r="A1052" s="47">
        <v>22868</v>
      </c>
      <c r="B1052" s="47" t="s">
        <v>16</v>
      </c>
      <c r="C1052" s="47" t="s">
        <v>672</v>
      </c>
      <c r="D1052" s="47" t="s">
        <v>170</v>
      </c>
      <c r="E1052" s="48">
        <v>41878.864583333328</v>
      </c>
      <c r="F1052" s="49">
        <v>2014</v>
      </c>
      <c r="G1052" s="47" t="s">
        <v>171</v>
      </c>
      <c r="H1052" s="47" t="s">
        <v>172</v>
      </c>
      <c r="I1052" s="50">
        <v>13000</v>
      </c>
      <c r="J1052" s="47"/>
      <c r="K1052" s="47"/>
    </row>
    <row r="1053" spans="1:11" ht="15.75" customHeight="1" x14ac:dyDescent="0.4">
      <c r="A1053" s="51">
        <v>22868</v>
      </c>
      <c r="B1053" s="51" t="s">
        <v>16</v>
      </c>
      <c r="C1053" s="51" t="s">
        <v>672</v>
      </c>
      <c r="D1053" s="51" t="s">
        <v>170</v>
      </c>
      <c r="E1053" s="52">
        <v>41878.98333333333</v>
      </c>
      <c r="F1053" s="49">
        <v>2014</v>
      </c>
      <c r="G1053" s="51" t="s">
        <v>171</v>
      </c>
      <c r="H1053" s="51" t="s">
        <v>172</v>
      </c>
      <c r="I1053" s="53">
        <v>35000</v>
      </c>
      <c r="J1053" s="51"/>
      <c r="K1053" s="51"/>
    </row>
    <row r="1054" spans="1:11" ht="15.75" customHeight="1" x14ac:dyDescent="0.4">
      <c r="A1054" s="47">
        <v>22868</v>
      </c>
      <c r="B1054" s="47" t="s">
        <v>16</v>
      </c>
      <c r="C1054" s="47" t="s">
        <v>672</v>
      </c>
      <c r="D1054" s="47" t="s">
        <v>170</v>
      </c>
      <c r="E1054" s="48">
        <v>41879.133333333331</v>
      </c>
      <c r="F1054" s="49">
        <v>2014</v>
      </c>
      <c r="G1054" s="47" t="s">
        <v>171</v>
      </c>
      <c r="H1054" s="47" t="s">
        <v>172</v>
      </c>
      <c r="I1054" s="50">
        <v>3000</v>
      </c>
      <c r="J1054" s="47"/>
      <c r="K1054" s="47"/>
    </row>
    <row r="1055" spans="1:11" ht="15.75" customHeight="1" x14ac:dyDescent="0.4">
      <c r="A1055" s="51">
        <v>22868</v>
      </c>
      <c r="B1055" s="51" t="s">
        <v>16</v>
      </c>
      <c r="C1055" s="51" t="s">
        <v>675</v>
      </c>
      <c r="D1055" s="51" t="s">
        <v>170</v>
      </c>
      <c r="E1055" s="52">
        <v>41880.897916666661</v>
      </c>
      <c r="F1055" s="49">
        <v>2014</v>
      </c>
      <c r="G1055" s="51" t="s">
        <v>171</v>
      </c>
      <c r="H1055" s="51" t="s">
        <v>172</v>
      </c>
      <c r="I1055" s="53">
        <v>43850</v>
      </c>
      <c r="J1055" s="51"/>
      <c r="K1055" s="51"/>
    </row>
    <row r="1056" spans="1:11" ht="15.75" customHeight="1" x14ac:dyDescent="0.4">
      <c r="A1056" s="47">
        <v>22868</v>
      </c>
      <c r="B1056" s="47" t="s">
        <v>16</v>
      </c>
      <c r="C1056" s="47" t="s">
        <v>676</v>
      </c>
      <c r="D1056" s="47" t="s">
        <v>18</v>
      </c>
      <c r="E1056" s="48">
        <v>41881.774305555555</v>
      </c>
      <c r="F1056" s="49">
        <v>2014</v>
      </c>
      <c r="G1056" s="47" t="s">
        <v>161</v>
      </c>
      <c r="H1056" s="47"/>
      <c r="I1056" s="50">
        <v>4000</v>
      </c>
      <c r="J1056" s="47" t="s">
        <v>146</v>
      </c>
      <c r="K1056" s="47"/>
    </row>
    <row r="1057" spans="1:11" ht="15.75" customHeight="1" x14ac:dyDescent="0.4">
      <c r="A1057" s="51">
        <v>22868</v>
      </c>
      <c r="B1057" s="51" t="s">
        <v>16</v>
      </c>
      <c r="C1057" s="51" t="s">
        <v>676</v>
      </c>
      <c r="D1057" s="51" t="s">
        <v>18</v>
      </c>
      <c r="E1057" s="52">
        <v>41881.909722222219</v>
      </c>
      <c r="F1057" s="49">
        <v>2014</v>
      </c>
      <c r="G1057" s="51" t="s">
        <v>161</v>
      </c>
      <c r="H1057" s="51"/>
      <c r="I1057" s="53">
        <v>100000</v>
      </c>
      <c r="J1057" s="51" t="s">
        <v>146</v>
      </c>
      <c r="K1057" s="51"/>
    </row>
    <row r="1058" spans="1:11" ht="15.75" customHeight="1" x14ac:dyDescent="0.4">
      <c r="A1058" s="47">
        <v>22868</v>
      </c>
      <c r="B1058" s="47" t="s">
        <v>16</v>
      </c>
      <c r="C1058" s="47" t="s">
        <v>676</v>
      </c>
      <c r="D1058" s="47" t="s">
        <v>170</v>
      </c>
      <c r="E1058" s="48">
        <v>41882.068749999999</v>
      </c>
      <c r="F1058" s="49">
        <v>2014</v>
      </c>
      <c r="G1058" s="47" t="s">
        <v>171</v>
      </c>
      <c r="H1058" s="47" t="s">
        <v>172</v>
      </c>
      <c r="I1058" s="50">
        <v>115500</v>
      </c>
      <c r="J1058" s="47"/>
      <c r="K1058" s="47"/>
    </row>
    <row r="1059" spans="1:11" ht="15.75" customHeight="1" x14ac:dyDescent="0.4">
      <c r="A1059" s="51">
        <v>22868</v>
      </c>
      <c r="B1059" s="51" t="s">
        <v>16</v>
      </c>
      <c r="C1059" s="51" t="s">
        <v>677</v>
      </c>
      <c r="D1059" s="51" t="s">
        <v>170</v>
      </c>
      <c r="E1059" s="52">
        <v>41883.847916666666</v>
      </c>
      <c r="F1059" s="49">
        <v>2014</v>
      </c>
      <c r="G1059" s="51" t="s">
        <v>171</v>
      </c>
      <c r="H1059" s="51" t="s">
        <v>172</v>
      </c>
      <c r="I1059" s="53">
        <v>295000</v>
      </c>
      <c r="J1059" s="51"/>
      <c r="K1059" s="51"/>
    </row>
    <row r="1060" spans="1:11" ht="15.75" customHeight="1" x14ac:dyDescent="0.4">
      <c r="A1060" s="47">
        <v>22868</v>
      </c>
      <c r="B1060" s="47" t="s">
        <v>16</v>
      </c>
      <c r="C1060" s="47" t="s">
        <v>677</v>
      </c>
      <c r="D1060" s="47" t="s">
        <v>170</v>
      </c>
      <c r="E1060" s="48">
        <v>41883.850694444445</v>
      </c>
      <c r="F1060" s="49">
        <v>2014</v>
      </c>
      <c r="G1060" s="47" t="s">
        <v>171</v>
      </c>
      <c r="H1060" s="47" t="s">
        <v>172</v>
      </c>
      <c r="I1060" s="50">
        <v>4000</v>
      </c>
      <c r="J1060" s="47"/>
      <c r="K1060" s="47"/>
    </row>
    <row r="1061" spans="1:11" ht="15.75" customHeight="1" x14ac:dyDescent="0.4">
      <c r="A1061" s="51">
        <v>22868</v>
      </c>
      <c r="B1061" s="51" t="s">
        <v>16</v>
      </c>
      <c r="C1061" s="51" t="s">
        <v>677</v>
      </c>
      <c r="D1061" s="51" t="s">
        <v>18</v>
      </c>
      <c r="E1061" s="52">
        <v>41883.938194444439</v>
      </c>
      <c r="F1061" s="49">
        <v>2014</v>
      </c>
      <c r="G1061" s="51" t="s">
        <v>161</v>
      </c>
      <c r="H1061" s="51"/>
      <c r="I1061" s="53">
        <v>120000</v>
      </c>
      <c r="J1061" s="51" t="s">
        <v>146</v>
      </c>
      <c r="K1061" s="51"/>
    </row>
    <row r="1062" spans="1:11" ht="15.75" customHeight="1" x14ac:dyDescent="0.4">
      <c r="A1062" s="47">
        <v>22868</v>
      </c>
      <c r="B1062" s="47" t="s">
        <v>16</v>
      </c>
      <c r="C1062" s="47" t="s">
        <v>677</v>
      </c>
      <c r="D1062" s="47" t="s">
        <v>18</v>
      </c>
      <c r="E1062" s="48">
        <v>41884.033333333333</v>
      </c>
      <c r="F1062" s="49">
        <v>2014</v>
      </c>
      <c r="G1062" s="47" t="s">
        <v>161</v>
      </c>
      <c r="H1062" s="47"/>
      <c r="I1062" s="50">
        <v>100000</v>
      </c>
      <c r="J1062" s="47" t="s">
        <v>566</v>
      </c>
      <c r="K1062" s="47"/>
    </row>
    <row r="1063" spans="1:11" ht="15.75" customHeight="1" x14ac:dyDescent="0.4">
      <c r="A1063" s="51">
        <v>22868</v>
      </c>
      <c r="B1063" s="51" t="s">
        <v>16</v>
      </c>
      <c r="C1063" s="51" t="s">
        <v>677</v>
      </c>
      <c r="D1063" s="51" t="s">
        <v>18</v>
      </c>
      <c r="E1063" s="52">
        <v>41884.097222222219</v>
      </c>
      <c r="F1063" s="49">
        <v>2014</v>
      </c>
      <c r="G1063" s="51" t="s">
        <v>161</v>
      </c>
      <c r="H1063" s="51"/>
      <c r="I1063" s="53">
        <v>50000</v>
      </c>
      <c r="J1063" s="51" t="s">
        <v>146</v>
      </c>
      <c r="K1063" s="51"/>
    </row>
    <row r="1064" spans="1:11" ht="15.75" customHeight="1" x14ac:dyDescent="0.4">
      <c r="A1064" s="47">
        <v>22868</v>
      </c>
      <c r="B1064" s="47" t="s">
        <v>16</v>
      </c>
      <c r="C1064" s="47" t="s">
        <v>677</v>
      </c>
      <c r="D1064" s="47" t="s">
        <v>18</v>
      </c>
      <c r="E1064" s="48">
        <v>41884.738393020831</v>
      </c>
      <c r="F1064" s="49">
        <v>2014</v>
      </c>
      <c r="G1064" s="47" t="s">
        <v>161</v>
      </c>
      <c r="H1064" s="47"/>
      <c r="I1064" s="50">
        <v>20000</v>
      </c>
      <c r="J1064" s="47" t="s">
        <v>146</v>
      </c>
      <c r="K1064" s="47"/>
    </row>
    <row r="1065" spans="1:11" ht="15.75" customHeight="1" x14ac:dyDescent="0.4">
      <c r="A1065" s="51">
        <v>22868</v>
      </c>
      <c r="B1065" s="51" t="s">
        <v>16</v>
      </c>
      <c r="C1065" s="51" t="s">
        <v>678</v>
      </c>
      <c r="D1065" s="51" t="s">
        <v>170</v>
      </c>
      <c r="E1065" s="52">
        <v>41884.84652777778</v>
      </c>
      <c r="F1065" s="49">
        <v>2014</v>
      </c>
      <c r="G1065" s="51" t="s">
        <v>171</v>
      </c>
      <c r="H1065" s="51" t="s">
        <v>172</v>
      </c>
      <c r="I1065" s="53">
        <v>3000</v>
      </c>
      <c r="J1065" s="51"/>
      <c r="K1065" s="51"/>
    </row>
    <row r="1066" spans="1:11" ht="15.75" customHeight="1" x14ac:dyDescent="0.4">
      <c r="A1066" s="47">
        <v>22868</v>
      </c>
      <c r="B1066" s="47" t="s">
        <v>16</v>
      </c>
      <c r="C1066" s="47" t="s">
        <v>678</v>
      </c>
      <c r="D1066" s="47" t="s">
        <v>170</v>
      </c>
      <c r="E1066" s="48">
        <v>41884.989583333328</v>
      </c>
      <c r="F1066" s="49">
        <v>2014</v>
      </c>
      <c r="G1066" s="47" t="s">
        <v>171</v>
      </c>
      <c r="H1066" s="47" t="s">
        <v>172</v>
      </c>
      <c r="I1066" s="50">
        <v>3000</v>
      </c>
      <c r="J1066" s="47"/>
      <c r="K1066" s="47"/>
    </row>
    <row r="1067" spans="1:11" ht="15.75" customHeight="1" x14ac:dyDescent="0.4">
      <c r="A1067" s="51">
        <v>22868</v>
      </c>
      <c r="B1067" s="51" t="s">
        <v>16</v>
      </c>
      <c r="C1067" s="51" t="s">
        <v>678</v>
      </c>
      <c r="D1067" s="51" t="s">
        <v>170</v>
      </c>
      <c r="E1067" s="52">
        <v>41885.013888888891</v>
      </c>
      <c r="F1067" s="49">
        <v>2014</v>
      </c>
      <c r="G1067" s="51" t="s">
        <v>171</v>
      </c>
      <c r="H1067" s="51" t="s">
        <v>172</v>
      </c>
      <c r="I1067" s="53">
        <v>40000</v>
      </c>
      <c r="J1067" s="51"/>
      <c r="K1067" s="51"/>
    </row>
    <row r="1068" spans="1:11" ht="15.75" customHeight="1" x14ac:dyDescent="0.4">
      <c r="A1068" s="47">
        <v>22868</v>
      </c>
      <c r="B1068" s="47" t="s">
        <v>16</v>
      </c>
      <c r="C1068" s="47" t="s">
        <v>678</v>
      </c>
      <c r="D1068" s="47" t="s">
        <v>170</v>
      </c>
      <c r="E1068" s="48">
        <v>41885.078472222223</v>
      </c>
      <c r="F1068" s="49">
        <v>2014</v>
      </c>
      <c r="G1068" s="47" t="s">
        <v>171</v>
      </c>
      <c r="H1068" s="47" t="s">
        <v>172</v>
      </c>
      <c r="I1068" s="50">
        <v>3000</v>
      </c>
      <c r="J1068" s="47"/>
      <c r="K1068" s="47"/>
    </row>
    <row r="1069" spans="1:11" ht="15.75" customHeight="1" x14ac:dyDescent="0.4">
      <c r="A1069" s="51">
        <v>22868</v>
      </c>
      <c r="B1069" s="51" t="s">
        <v>16</v>
      </c>
      <c r="C1069" s="51" t="s">
        <v>679</v>
      </c>
      <c r="D1069" s="51" t="s">
        <v>18</v>
      </c>
      <c r="E1069" s="52">
        <v>41886.938888888886</v>
      </c>
      <c r="F1069" s="49">
        <v>2014</v>
      </c>
      <c r="G1069" s="51" t="s">
        <v>161</v>
      </c>
      <c r="H1069" s="51"/>
      <c r="I1069" s="53">
        <v>23000</v>
      </c>
      <c r="J1069" s="51" t="s">
        <v>146</v>
      </c>
      <c r="K1069" s="51"/>
    </row>
    <row r="1070" spans="1:11" ht="15.75" customHeight="1" x14ac:dyDescent="0.4">
      <c r="A1070" s="47">
        <v>22868</v>
      </c>
      <c r="B1070" s="47" t="s">
        <v>16</v>
      </c>
      <c r="C1070" s="47" t="s">
        <v>680</v>
      </c>
      <c r="D1070" s="47" t="s">
        <v>18</v>
      </c>
      <c r="E1070" s="48">
        <v>41888.990972222222</v>
      </c>
      <c r="F1070" s="49">
        <v>2014</v>
      </c>
      <c r="G1070" s="47" t="s">
        <v>161</v>
      </c>
      <c r="H1070" s="47"/>
      <c r="I1070" s="50">
        <v>120120</v>
      </c>
      <c r="J1070" s="47" t="s">
        <v>146</v>
      </c>
      <c r="K1070" s="47"/>
    </row>
    <row r="1071" spans="1:11" ht="15.75" customHeight="1" x14ac:dyDescent="0.4">
      <c r="A1071" s="51">
        <v>22868</v>
      </c>
      <c r="B1071" s="51" t="s">
        <v>16</v>
      </c>
      <c r="C1071" s="51" t="s">
        <v>680</v>
      </c>
      <c r="D1071" s="51" t="s">
        <v>170</v>
      </c>
      <c r="E1071" s="52">
        <v>41889.271527777775</v>
      </c>
      <c r="F1071" s="49">
        <v>2014</v>
      </c>
      <c r="G1071" s="51" t="s">
        <v>171</v>
      </c>
      <c r="H1071" s="51" t="s">
        <v>172</v>
      </c>
      <c r="I1071" s="53">
        <v>24000</v>
      </c>
      <c r="J1071" s="51"/>
      <c r="K1071" s="51"/>
    </row>
    <row r="1072" spans="1:11" ht="15.75" customHeight="1" x14ac:dyDescent="0.4">
      <c r="A1072" s="47">
        <v>22868</v>
      </c>
      <c r="B1072" s="47" t="s">
        <v>16</v>
      </c>
      <c r="C1072" s="47" t="s">
        <v>681</v>
      </c>
      <c r="D1072" s="47" t="s">
        <v>18</v>
      </c>
      <c r="E1072" s="48">
        <v>41890.043749999997</v>
      </c>
      <c r="F1072" s="49">
        <v>2014</v>
      </c>
      <c r="G1072" s="47" t="s">
        <v>161</v>
      </c>
      <c r="H1072" s="47"/>
      <c r="I1072" s="50">
        <v>50000</v>
      </c>
      <c r="J1072" s="47" t="s">
        <v>146</v>
      </c>
      <c r="K1072" s="47"/>
    </row>
    <row r="1073" spans="1:11" ht="15.75" customHeight="1" x14ac:dyDescent="0.4">
      <c r="A1073" s="51">
        <v>22868</v>
      </c>
      <c r="B1073" s="51" t="s">
        <v>16</v>
      </c>
      <c r="C1073" s="51" t="s">
        <v>681</v>
      </c>
      <c r="D1073" s="51" t="s">
        <v>18</v>
      </c>
      <c r="E1073" s="52">
        <v>41890.136111111111</v>
      </c>
      <c r="F1073" s="49">
        <v>2014</v>
      </c>
      <c r="G1073" s="51" t="s">
        <v>161</v>
      </c>
      <c r="H1073" s="51"/>
      <c r="I1073" s="53">
        <v>20000</v>
      </c>
      <c r="J1073" s="51" t="s">
        <v>146</v>
      </c>
      <c r="K1073" s="51"/>
    </row>
    <row r="1074" spans="1:11" ht="15.75" customHeight="1" x14ac:dyDescent="0.4">
      <c r="A1074" s="47">
        <v>22868</v>
      </c>
      <c r="B1074" s="47" t="s">
        <v>16</v>
      </c>
      <c r="C1074" s="47" t="s">
        <v>682</v>
      </c>
      <c r="D1074" s="47" t="s">
        <v>170</v>
      </c>
      <c r="E1074" s="48">
        <v>41939.895833333328</v>
      </c>
      <c r="F1074" s="49">
        <v>2014</v>
      </c>
      <c r="G1074" s="47" t="s">
        <v>194</v>
      </c>
      <c r="H1074" s="47" t="s">
        <v>195</v>
      </c>
      <c r="I1074" s="50">
        <v>120000</v>
      </c>
      <c r="J1074" s="47" t="s">
        <v>683</v>
      </c>
      <c r="K1074" s="47"/>
    </row>
    <row r="1075" spans="1:11" ht="15.75" customHeight="1" x14ac:dyDescent="0.4">
      <c r="A1075" s="51">
        <v>22868</v>
      </c>
      <c r="B1075" s="51" t="s">
        <v>16</v>
      </c>
      <c r="C1075" s="51" t="s">
        <v>682</v>
      </c>
      <c r="D1075" s="51" t="s">
        <v>190</v>
      </c>
      <c r="E1075" s="52">
        <v>41939.895833333328</v>
      </c>
      <c r="F1075" s="49">
        <v>2014</v>
      </c>
      <c r="G1075" s="51" t="s">
        <v>878</v>
      </c>
      <c r="H1075" s="51" t="s">
        <v>191</v>
      </c>
      <c r="I1075" s="53">
        <v>120000</v>
      </c>
      <c r="J1075" s="51" t="s">
        <v>684</v>
      </c>
      <c r="K1075" s="51"/>
    </row>
    <row r="1076" spans="1:11" ht="15.75" customHeight="1" x14ac:dyDescent="0.4">
      <c r="A1076" s="47">
        <v>22868</v>
      </c>
      <c r="B1076" s="47" t="s">
        <v>16</v>
      </c>
      <c r="C1076" s="47" t="s">
        <v>682</v>
      </c>
      <c r="D1076" s="47" t="s">
        <v>18</v>
      </c>
      <c r="E1076" s="48">
        <v>41939.899305555555</v>
      </c>
      <c r="F1076" s="49">
        <v>2014</v>
      </c>
      <c r="G1076" s="47" t="s">
        <v>161</v>
      </c>
      <c r="H1076" s="47"/>
      <c r="I1076" s="50">
        <v>120000</v>
      </c>
      <c r="J1076" s="47" t="s">
        <v>146</v>
      </c>
      <c r="K1076" s="47"/>
    </row>
    <row r="1077" spans="1:11" ht="15.75" customHeight="1" x14ac:dyDescent="0.4">
      <c r="A1077" s="51">
        <v>22868</v>
      </c>
      <c r="B1077" s="51" t="s">
        <v>16</v>
      </c>
      <c r="C1077" s="51" t="s">
        <v>682</v>
      </c>
      <c r="D1077" s="51" t="s">
        <v>170</v>
      </c>
      <c r="E1077" s="52">
        <v>41939.9375</v>
      </c>
      <c r="F1077" s="49">
        <v>2014</v>
      </c>
      <c r="G1077" s="51" t="s">
        <v>194</v>
      </c>
      <c r="H1077" s="51" t="s">
        <v>195</v>
      </c>
      <c r="I1077" s="53">
        <v>150000</v>
      </c>
      <c r="J1077" s="51" t="s">
        <v>683</v>
      </c>
      <c r="K1077" s="51"/>
    </row>
    <row r="1078" spans="1:11" ht="15.75" customHeight="1" x14ac:dyDescent="0.4">
      <c r="A1078" s="47">
        <v>22868</v>
      </c>
      <c r="B1078" s="47" t="s">
        <v>16</v>
      </c>
      <c r="C1078" s="47" t="s">
        <v>682</v>
      </c>
      <c r="D1078" s="47" t="s">
        <v>190</v>
      </c>
      <c r="E1078" s="48">
        <v>41939.9375</v>
      </c>
      <c r="F1078" s="49">
        <v>2014</v>
      </c>
      <c r="G1078" s="47" t="s">
        <v>878</v>
      </c>
      <c r="H1078" s="47" t="s">
        <v>191</v>
      </c>
      <c r="I1078" s="50">
        <v>150000</v>
      </c>
      <c r="J1078" s="47" t="s">
        <v>684</v>
      </c>
      <c r="K1078" s="47"/>
    </row>
    <row r="1079" spans="1:11" ht="15.75" customHeight="1" x14ac:dyDescent="0.4">
      <c r="A1079" s="51">
        <v>22868</v>
      </c>
      <c r="B1079" s="51" t="s">
        <v>16</v>
      </c>
      <c r="C1079" s="51" t="s">
        <v>682</v>
      </c>
      <c r="D1079" s="51" t="s">
        <v>18</v>
      </c>
      <c r="E1079" s="52">
        <v>41939.947222222218</v>
      </c>
      <c r="F1079" s="49">
        <v>2014</v>
      </c>
      <c r="G1079" s="51" t="s">
        <v>161</v>
      </c>
      <c r="H1079" s="51"/>
      <c r="I1079" s="53">
        <v>150000</v>
      </c>
      <c r="J1079" s="51" t="s">
        <v>146</v>
      </c>
      <c r="K1079" s="51"/>
    </row>
    <row r="1080" spans="1:11" ht="15.75" customHeight="1" x14ac:dyDescent="0.4">
      <c r="A1080" s="47">
        <v>22868</v>
      </c>
      <c r="B1080" s="47" t="s">
        <v>16</v>
      </c>
      <c r="C1080" s="47" t="s">
        <v>685</v>
      </c>
      <c r="D1080" s="47" t="s">
        <v>18</v>
      </c>
      <c r="E1080" s="48">
        <v>41940.941666666666</v>
      </c>
      <c r="F1080" s="49">
        <v>2014</v>
      </c>
      <c r="G1080" s="47" t="s">
        <v>161</v>
      </c>
      <c r="H1080" s="47"/>
      <c r="I1080" s="50">
        <v>80040</v>
      </c>
      <c r="J1080" s="47" t="s">
        <v>146</v>
      </c>
      <c r="K1080" s="47"/>
    </row>
    <row r="1081" spans="1:11" ht="15.75" customHeight="1" x14ac:dyDescent="0.4">
      <c r="A1081" s="51">
        <v>22868</v>
      </c>
      <c r="B1081" s="51" t="s">
        <v>16</v>
      </c>
      <c r="C1081" s="51" t="s">
        <v>686</v>
      </c>
      <c r="D1081" s="51" t="s">
        <v>18</v>
      </c>
      <c r="E1081" s="52">
        <v>41941.901388888888</v>
      </c>
      <c r="F1081" s="49">
        <v>2014</v>
      </c>
      <c r="G1081" s="51" t="s">
        <v>161</v>
      </c>
      <c r="H1081" s="51"/>
      <c r="I1081" s="53">
        <v>50000</v>
      </c>
      <c r="J1081" s="51" t="s">
        <v>146</v>
      </c>
      <c r="K1081" s="51"/>
    </row>
    <row r="1082" spans="1:11" ht="15.75" customHeight="1" x14ac:dyDescent="0.4">
      <c r="A1082" s="47">
        <v>22868</v>
      </c>
      <c r="B1082" s="47" t="s">
        <v>16</v>
      </c>
      <c r="C1082" s="47" t="s">
        <v>686</v>
      </c>
      <c r="D1082" s="47" t="s">
        <v>170</v>
      </c>
      <c r="E1082" s="48">
        <v>41941.958333333328</v>
      </c>
      <c r="F1082" s="49">
        <v>2014</v>
      </c>
      <c r="G1082" s="47" t="s">
        <v>171</v>
      </c>
      <c r="H1082" s="47" t="s">
        <v>172</v>
      </c>
      <c r="I1082" s="50">
        <v>5000</v>
      </c>
      <c r="J1082" s="47"/>
      <c r="K1082" s="47"/>
    </row>
    <row r="1083" spans="1:11" ht="15.75" customHeight="1" x14ac:dyDescent="0.4">
      <c r="A1083" s="51">
        <v>22868</v>
      </c>
      <c r="B1083" s="51" t="s">
        <v>16</v>
      </c>
      <c r="C1083" s="51" t="s">
        <v>686</v>
      </c>
      <c r="D1083" s="51" t="s">
        <v>170</v>
      </c>
      <c r="E1083" s="52">
        <v>41942.171527777777</v>
      </c>
      <c r="F1083" s="49">
        <v>2014</v>
      </c>
      <c r="G1083" s="51" t="s">
        <v>171</v>
      </c>
      <c r="H1083" s="51" t="s">
        <v>172</v>
      </c>
      <c r="I1083" s="53">
        <v>6700</v>
      </c>
      <c r="J1083" s="51"/>
      <c r="K1083" s="51"/>
    </row>
    <row r="1084" spans="1:11" ht="15.75" customHeight="1" x14ac:dyDescent="0.4">
      <c r="A1084" s="47">
        <v>22868</v>
      </c>
      <c r="B1084" s="47" t="s">
        <v>16</v>
      </c>
      <c r="C1084" s="47" t="s">
        <v>687</v>
      </c>
      <c r="D1084" s="47" t="s">
        <v>170</v>
      </c>
      <c r="E1084" s="48">
        <v>41942.8125</v>
      </c>
      <c r="F1084" s="49">
        <v>2014</v>
      </c>
      <c r="G1084" s="47" t="s">
        <v>194</v>
      </c>
      <c r="H1084" s="47" t="s">
        <v>195</v>
      </c>
      <c r="I1084" s="50">
        <v>100000</v>
      </c>
      <c r="J1084" s="47" t="s">
        <v>673</v>
      </c>
      <c r="K1084" s="47"/>
    </row>
    <row r="1085" spans="1:11" ht="15.75" customHeight="1" x14ac:dyDescent="0.4">
      <c r="A1085" s="51">
        <v>22868</v>
      </c>
      <c r="B1085" s="51" t="s">
        <v>16</v>
      </c>
      <c r="C1085" s="51" t="s">
        <v>687</v>
      </c>
      <c r="D1085" s="51" t="s">
        <v>190</v>
      </c>
      <c r="E1085" s="52">
        <v>41942.8125</v>
      </c>
      <c r="F1085" s="49">
        <v>2014</v>
      </c>
      <c r="G1085" s="51" t="s">
        <v>878</v>
      </c>
      <c r="H1085" s="51" t="s">
        <v>191</v>
      </c>
      <c r="I1085" s="53">
        <v>100000</v>
      </c>
      <c r="J1085" s="51" t="s">
        <v>688</v>
      </c>
      <c r="K1085" s="51"/>
    </row>
    <row r="1086" spans="1:11" ht="15.75" customHeight="1" x14ac:dyDescent="0.4">
      <c r="A1086" s="47">
        <v>22868</v>
      </c>
      <c r="B1086" s="47" t="s">
        <v>16</v>
      </c>
      <c r="C1086" s="47" t="s">
        <v>687</v>
      </c>
      <c r="D1086" s="47" t="s">
        <v>18</v>
      </c>
      <c r="E1086" s="48">
        <v>41942.838888888888</v>
      </c>
      <c r="F1086" s="49">
        <v>2014</v>
      </c>
      <c r="G1086" s="47" t="s">
        <v>161</v>
      </c>
      <c r="H1086" s="47"/>
      <c r="I1086" s="50">
        <v>100000</v>
      </c>
      <c r="J1086" s="47" t="s">
        <v>689</v>
      </c>
      <c r="K1086" s="47"/>
    </row>
    <row r="1087" spans="1:11" ht="15.75" customHeight="1" x14ac:dyDescent="0.4">
      <c r="A1087" s="51">
        <v>22868</v>
      </c>
      <c r="B1087" s="51" t="s">
        <v>16</v>
      </c>
      <c r="C1087" s="51" t="s">
        <v>687</v>
      </c>
      <c r="D1087" s="51" t="s">
        <v>170</v>
      </c>
      <c r="E1087" s="52">
        <v>41942.875</v>
      </c>
      <c r="F1087" s="49">
        <v>2014</v>
      </c>
      <c r="G1087" s="51" t="s">
        <v>171</v>
      </c>
      <c r="H1087" s="51" t="s">
        <v>172</v>
      </c>
      <c r="I1087" s="53">
        <v>16000</v>
      </c>
      <c r="J1087" s="51"/>
      <c r="K1087" s="51"/>
    </row>
    <row r="1088" spans="1:11" ht="15.75" customHeight="1" x14ac:dyDescent="0.4">
      <c r="A1088" s="47">
        <v>22868</v>
      </c>
      <c r="B1088" s="47" t="s">
        <v>16</v>
      </c>
      <c r="C1088" s="47" t="s">
        <v>687</v>
      </c>
      <c r="D1088" s="47" t="s">
        <v>170</v>
      </c>
      <c r="E1088" s="48">
        <v>41942.996527777774</v>
      </c>
      <c r="F1088" s="49">
        <v>2014</v>
      </c>
      <c r="G1088" s="47" t="s">
        <v>194</v>
      </c>
      <c r="H1088" s="47" t="s">
        <v>195</v>
      </c>
      <c r="I1088" s="50">
        <v>100000</v>
      </c>
      <c r="J1088" s="47" t="s">
        <v>690</v>
      </c>
      <c r="K1088" s="47"/>
    </row>
    <row r="1089" spans="1:11" ht="15.75" customHeight="1" x14ac:dyDescent="0.4">
      <c r="A1089" s="51">
        <v>22868</v>
      </c>
      <c r="B1089" s="51" t="s">
        <v>16</v>
      </c>
      <c r="C1089" s="51" t="s">
        <v>687</v>
      </c>
      <c r="D1089" s="51" t="s">
        <v>190</v>
      </c>
      <c r="E1089" s="52">
        <v>41942.996527777774</v>
      </c>
      <c r="F1089" s="49">
        <v>2014</v>
      </c>
      <c r="G1089" s="51" t="s">
        <v>878</v>
      </c>
      <c r="H1089" s="51" t="s">
        <v>191</v>
      </c>
      <c r="I1089" s="53">
        <v>100000</v>
      </c>
      <c r="J1089" s="51" t="s">
        <v>688</v>
      </c>
      <c r="K1089" s="51"/>
    </row>
    <row r="1090" spans="1:11" ht="15.75" customHeight="1" x14ac:dyDescent="0.4">
      <c r="A1090" s="47">
        <v>22868</v>
      </c>
      <c r="B1090" s="47" t="s">
        <v>16</v>
      </c>
      <c r="C1090" s="47" t="s">
        <v>687</v>
      </c>
      <c r="D1090" s="47" t="s">
        <v>18</v>
      </c>
      <c r="E1090" s="48">
        <v>41943</v>
      </c>
      <c r="F1090" s="49">
        <v>2014</v>
      </c>
      <c r="G1090" s="47" t="s">
        <v>161</v>
      </c>
      <c r="H1090" s="47"/>
      <c r="I1090" s="50">
        <v>100000</v>
      </c>
      <c r="J1090" s="47" t="s">
        <v>689</v>
      </c>
      <c r="K1090" s="47"/>
    </row>
    <row r="1091" spans="1:11" ht="15.75" customHeight="1" x14ac:dyDescent="0.4">
      <c r="A1091" s="51">
        <v>22868</v>
      </c>
      <c r="B1091" s="51" t="s">
        <v>16</v>
      </c>
      <c r="C1091" s="51" t="s">
        <v>691</v>
      </c>
      <c r="D1091" s="51" t="s">
        <v>170</v>
      </c>
      <c r="E1091" s="52">
        <v>41946.678472222222</v>
      </c>
      <c r="F1091" s="49">
        <v>2014</v>
      </c>
      <c r="G1091" s="51" t="s">
        <v>194</v>
      </c>
      <c r="H1091" s="51" t="s">
        <v>195</v>
      </c>
      <c r="I1091" s="53">
        <v>100000</v>
      </c>
      <c r="J1091" s="51" t="s">
        <v>692</v>
      </c>
      <c r="K1091" s="51"/>
    </row>
    <row r="1092" spans="1:11" ht="15.75" customHeight="1" x14ac:dyDescent="0.4">
      <c r="A1092" s="47">
        <v>22868</v>
      </c>
      <c r="B1092" s="47" t="s">
        <v>16</v>
      </c>
      <c r="C1092" s="47" t="s">
        <v>691</v>
      </c>
      <c r="D1092" s="47" t="s">
        <v>190</v>
      </c>
      <c r="E1092" s="48">
        <v>41946.678472222222</v>
      </c>
      <c r="F1092" s="49">
        <v>2014</v>
      </c>
      <c r="G1092" s="51" t="s">
        <v>878</v>
      </c>
      <c r="H1092" s="47" t="s">
        <v>191</v>
      </c>
      <c r="I1092" s="50">
        <v>100000</v>
      </c>
      <c r="J1092" s="47" t="s">
        <v>693</v>
      </c>
      <c r="K1092" s="47"/>
    </row>
    <row r="1093" spans="1:11" ht="15.75" customHeight="1" x14ac:dyDescent="0.4">
      <c r="A1093" s="51">
        <v>22868</v>
      </c>
      <c r="B1093" s="51" t="s">
        <v>16</v>
      </c>
      <c r="C1093" s="51" t="s">
        <v>691</v>
      </c>
      <c r="D1093" s="51" t="s">
        <v>170</v>
      </c>
      <c r="E1093" s="52">
        <v>41946.743750000001</v>
      </c>
      <c r="F1093" s="49">
        <v>2014</v>
      </c>
      <c r="G1093" s="51" t="s">
        <v>171</v>
      </c>
      <c r="H1093" s="51" t="s">
        <v>172</v>
      </c>
      <c r="I1093" s="53">
        <v>35100</v>
      </c>
      <c r="J1093" s="51"/>
      <c r="K1093" s="51"/>
    </row>
    <row r="1094" spans="1:11" ht="15.75" customHeight="1" x14ac:dyDescent="0.4">
      <c r="A1094" s="47">
        <v>22868</v>
      </c>
      <c r="B1094" s="47" t="s">
        <v>16</v>
      </c>
      <c r="C1094" s="47" t="s">
        <v>691</v>
      </c>
      <c r="D1094" s="47" t="s">
        <v>18</v>
      </c>
      <c r="E1094" s="48">
        <v>41947.516672916667</v>
      </c>
      <c r="F1094" s="49">
        <v>2014</v>
      </c>
      <c r="G1094" s="47" t="s">
        <v>161</v>
      </c>
      <c r="H1094" s="47"/>
      <c r="I1094" s="50">
        <v>100000</v>
      </c>
      <c r="J1094" s="47" t="s">
        <v>566</v>
      </c>
      <c r="K1094" s="47"/>
    </row>
    <row r="1095" spans="1:11" ht="15.75" customHeight="1" x14ac:dyDescent="0.4">
      <c r="A1095" s="51">
        <v>22868</v>
      </c>
      <c r="B1095" s="51" t="s">
        <v>16</v>
      </c>
      <c r="C1095" s="51" t="s">
        <v>694</v>
      </c>
      <c r="D1095" s="51" t="s">
        <v>170</v>
      </c>
      <c r="E1095" s="52">
        <v>41947.796527777777</v>
      </c>
      <c r="F1095" s="49">
        <v>2014</v>
      </c>
      <c r="G1095" s="51" t="s">
        <v>194</v>
      </c>
      <c r="H1095" s="51" t="s">
        <v>195</v>
      </c>
      <c r="I1095" s="53">
        <v>100000</v>
      </c>
      <c r="J1095" s="51" t="s">
        <v>692</v>
      </c>
      <c r="K1095" s="51"/>
    </row>
    <row r="1096" spans="1:11" ht="15.75" customHeight="1" x14ac:dyDescent="0.4">
      <c r="A1096" s="47">
        <v>22868</v>
      </c>
      <c r="B1096" s="47" t="s">
        <v>16</v>
      </c>
      <c r="C1096" s="47" t="s">
        <v>694</v>
      </c>
      <c r="D1096" s="47" t="s">
        <v>190</v>
      </c>
      <c r="E1096" s="48">
        <v>41947.796527777777</v>
      </c>
      <c r="F1096" s="49">
        <v>2014</v>
      </c>
      <c r="G1096" s="47" t="s">
        <v>878</v>
      </c>
      <c r="H1096" s="47" t="s">
        <v>191</v>
      </c>
      <c r="I1096" s="50">
        <v>100000</v>
      </c>
      <c r="J1096" s="47" t="s">
        <v>695</v>
      </c>
      <c r="K1096" s="47"/>
    </row>
    <row r="1097" spans="1:11" ht="15.75" customHeight="1" x14ac:dyDescent="0.4">
      <c r="A1097" s="51">
        <v>22868</v>
      </c>
      <c r="B1097" s="51" t="s">
        <v>16</v>
      </c>
      <c r="C1097" s="51" t="s">
        <v>694</v>
      </c>
      <c r="D1097" s="51" t="s">
        <v>18</v>
      </c>
      <c r="E1097" s="52">
        <v>41947.800694444442</v>
      </c>
      <c r="F1097" s="49">
        <v>2014</v>
      </c>
      <c r="G1097" s="51" t="s">
        <v>161</v>
      </c>
      <c r="H1097" s="51"/>
      <c r="I1097" s="53">
        <v>100000</v>
      </c>
      <c r="J1097" s="51" t="s">
        <v>566</v>
      </c>
      <c r="K1097" s="51"/>
    </row>
    <row r="1098" spans="1:11" ht="15.75" customHeight="1" x14ac:dyDescent="0.4">
      <c r="A1098" s="47">
        <v>22868</v>
      </c>
      <c r="B1098" s="47" t="s">
        <v>16</v>
      </c>
      <c r="C1098" s="47" t="s">
        <v>696</v>
      </c>
      <c r="D1098" s="47" t="s">
        <v>170</v>
      </c>
      <c r="E1098" s="48">
        <v>41949.716666666667</v>
      </c>
      <c r="F1098" s="49">
        <v>2014</v>
      </c>
      <c r="G1098" s="47" t="s">
        <v>194</v>
      </c>
      <c r="H1098" s="47" t="s">
        <v>195</v>
      </c>
      <c r="I1098" s="50">
        <v>60000</v>
      </c>
      <c r="J1098" s="47" t="s">
        <v>697</v>
      </c>
      <c r="K1098" s="47"/>
    </row>
    <row r="1099" spans="1:11" ht="15.75" customHeight="1" x14ac:dyDescent="0.4">
      <c r="A1099" s="51">
        <v>22868</v>
      </c>
      <c r="B1099" s="51" t="s">
        <v>16</v>
      </c>
      <c r="C1099" s="51" t="s">
        <v>696</v>
      </c>
      <c r="D1099" s="51" t="s">
        <v>190</v>
      </c>
      <c r="E1099" s="52">
        <v>41949.716666666667</v>
      </c>
      <c r="F1099" s="49">
        <v>2014</v>
      </c>
      <c r="G1099" s="51" t="s">
        <v>878</v>
      </c>
      <c r="H1099" s="51" t="s">
        <v>191</v>
      </c>
      <c r="I1099" s="53">
        <v>60000</v>
      </c>
      <c r="J1099" s="51" t="s">
        <v>698</v>
      </c>
      <c r="K1099" s="51"/>
    </row>
    <row r="1100" spans="1:11" ht="15.75" customHeight="1" x14ac:dyDescent="0.4">
      <c r="A1100" s="47">
        <v>22868</v>
      </c>
      <c r="B1100" s="47" t="s">
        <v>16</v>
      </c>
      <c r="C1100" s="47" t="s">
        <v>696</v>
      </c>
      <c r="D1100" s="47" t="s">
        <v>18</v>
      </c>
      <c r="E1100" s="48">
        <v>41949.729166666664</v>
      </c>
      <c r="F1100" s="49">
        <v>2014</v>
      </c>
      <c r="G1100" s="47" t="s">
        <v>161</v>
      </c>
      <c r="H1100" s="47"/>
      <c r="I1100" s="50">
        <v>60000</v>
      </c>
      <c r="J1100" s="47" t="s">
        <v>566</v>
      </c>
      <c r="K1100" s="47"/>
    </row>
    <row r="1101" spans="1:11" ht="15.75" customHeight="1" x14ac:dyDescent="0.4">
      <c r="A1101" s="51">
        <v>22868</v>
      </c>
      <c r="B1101" s="51" t="s">
        <v>16</v>
      </c>
      <c r="C1101" s="51" t="s">
        <v>696</v>
      </c>
      <c r="D1101" s="51" t="s">
        <v>18</v>
      </c>
      <c r="E1101" s="52">
        <v>41950.125</v>
      </c>
      <c r="F1101" s="49">
        <v>2014</v>
      </c>
      <c r="G1101" s="51" t="s">
        <v>161</v>
      </c>
      <c r="H1101" s="51"/>
      <c r="I1101" s="53">
        <v>45000</v>
      </c>
      <c r="J1101" s="51" t="s">
        <v>566</v>
      </c>
      <c r="K1101" s="51"/>
    </row>
    <row r="1102" spans="1:11" ht="15.75" customHeight="1" x14ac:dyDescent="0.4">
      <c r="A1102" s="47">
        <v>22868</v>
      </c>
      <c r="B1102" s="47" t="s">
        <v>16</v>
      </c>
      <c r="C1102" s="47" t="s">
        <v>699</v>
      </c>
      <c r="D1102" s="47" t="s">
        <v>190</v>
      </c>
      <c r="E1102" s="48">
        <v>41953.663194444445</v>
      </c>
      <c r="F1102" s="49">
        <v>2014</v>
      </c>
      <c r="G1102" s="51" t="s">
        <v>878</v>
      </c>
      <c r="H1102" s="47" t="s">
        <v>191</v>
      </c>
      <c r="I1102" s="50">
        <v>150000</v>
      </c>
      <c r="J1102" s="47" t="s">
        <v>700</v>
      </c>
      <c r="K1102" s="47"/>
    </row>
    <row r="1103" spans="1:11" ht="15.75" customHeight="1" x14ac:dyDescent="0.4">
      <c r="A1103" s="51">
        <v>22868</v>
      </c>
      <c r="B1103" s="51" t="s">
        <v>16</v>
      </c>
      <c r="C1103" s="51" t="s">
        <v>699</v>
      </c>
      <c r="D1103" s="51" t="s">
        <v>170</v>
      </c>
      <c r="E1103" s="52">
        <v>41953.663194444445</v>
      </c>
      <c r="F1103" s="49">
        <v>2014</v>
      </c>
      <c r="G1103" s="51" t="s">
        <v>194</v>
      </c>
      <c r="H1103" s="51" t="s">
        <v>195</v>
      </c>
      <c r="I1103" s="53">
        <v>150000</v>
      </c>
      <c r="J1103" s="51" t="s">
        <v>692</v>
      </c>
      <c r="K1103" s="51"/>
    </row>
    <row r="1104" spans="1:11" ht="15.75" customHeight="1" x14ac:dyDescent="0.4">
      <c r="A1104" s="47">
        <v>22868</v>
      </c>
      <c r="B1104" s="47" t="s">
        <v>16</v>
      </c>
      <c r="C1104" s="47" t="s">
        <v>699</v>
      </c>
      <c r="D1104" s="47" t="s">
        <v>18</v>
      </c>
      <c r="E1104" s="48">
        <v>41953.668749999997</v>
      </c>
      <c r="F1104" s="49">
        <v>2014</v>
      </c>
      <c r="G1104" s="47" t="s">
        <v>161</v>
      </c>
      <c r="H1104" s="47"/>
      <c r="I1104" s="50">
        <v>150000</v>
      </c>
      <c r="J1104" s="47" t="s">
        <v>566</v>
      </c>
      <c r="K1104" s="47"/>
    </row>
    <row r="1105" spans="1:11" ht="15.75" customHeight="1" x14ac:dyDescent="0.4">
      <c r="A1105" s="51">
        <v>22868</v>
      </c>
      <c r="B1105" s="51" t="s">
        <v>16</v>
      </c>
      <c r="C1105" s="51" t="s">
        <v>699</v>
      </c>
      <c r="D1105" s="51" t="s">
        <v>170</v>
      </c>
      <c r="E1105" s="52">
        <v>41953.813888888886</v>
      </c>
      <c r="F1105" s="49">
        <v>2014</v>
      </c>
      <c r="G1105" s="51" t="s">
        <v>171</v>
      </c>
      <c r="H1105" s="51" t="s">
        <v>172</v>
      </c>
      <c r="I1105" s="53">
        <v>56800</v>
      </c>
      <c r="J1105" s="51"/>
      <c r="K1105" s="51"/>
    </row>
    <row r="1106" spans="1:11" ht="15.75" customHeight="1" x14ac:dyDescent="0.4">
      <c r="A1106" s="47">
        <v>22868</v>
      </c>
      <c r="B1106" s="47" t="s">
        <v>545</v>
      </c>
      <c r="C1106" s="47" t="s">
        <v>701</v>
      </c>
      <c r="D1106" s="47" t="s">
        <v>18</v>
      </c>
      <c r="E1106" s="48">
        <v>41953.863801585649</v>
      </c>
      <c r="F1106" s="49">
        <v>2014</v>
      </c>
      <c r="G1106" s="47" t="s">
        <v>565</v>
      </c>
      <c r="H1106" s="47"/>
      <c r="I1106" s="50">
        <v>55000</v>
      </c>
      <c r="J1106" s="47" t="s">
        <v>409</v>
      </c>
      <c r="K1106" s="47"/>
    </row>
    <row r="1107" spans="1:11" ht="15.75" customHeight="1" x14ac:dyDescent="0.4">
      <c r="A1107" s="51">
        <v>22868</v>
      </c>
      <c r="B1107" s="51" t="s">
        <v>16</v>
      </c>
      <c r="C1107" s="51" t="s">
        <v>699</v>
      </c>
      <c r="D1107" s="51" t="s">
        <v>18</v>
      </c>
      <c r="E1107" s="52">
        <v>41954.195138888885</v>
      </c>
      <c r="F1107" s="49">
        <v>2014</v>
      </c>
      <c r="G1107" s="51" t="s">
        <v>161</v>
      </c>
      <c r="H1107" s="51"/>
      <c r="I1107" s="53">
        <v>5000</v>
      </c>
      <c r="J1107" s="51" t="s">
        <v>566</v>
      </c>
      <c r="K1107" s="51"/>
    </row>
    <row r="1108" spans="1:11" ht="15.75" customHeight="1" x14ac:dyDescent="0.4">
      <c r="A1108" s="47">
        <v>22868</v>
      </c>
      <c r="B1108" s="47" t="s">
        <v>16</v>
      </c>
      <c r="C1108" s="47" t="s">
        <v>702</v>
      </c>
      <c r="D1108" s="47" t="s">
        <v>170</v>
      </c>
      <c r="E1108" s="48">
        <v>41955.864583333328</v>
      </c>
      <c r="F1108" s="49">
        <v>2014</v>
      </c>
      <c r="G1108" s="47" t="s">
        <v>194</v>
      </c>
      <c r="H1108" s="47" t="s">
        <v>195</v>
      </c>
      <c r="I1108" s="50">
        <v>150000</v>
      </c>
      <c r="J1108" s="47" t="s">
        <v>703</v>
      </c>
      <c r="K1108" s="47"/>
    </row>
    <row r="1109" spans="1:11" ht="15.75" customHeight="1" x14ac:dyDescent="0.4">
      <c r="A1109" s="51">
        <v>22868</v>
      </c>
      <c r="B1109" s="51" t="s">
        <v>16</v>
      </c>
      <c r="C1109" s="51" t="s">
        <v>702</v>
      </c>
      <c r="D1109" s="51" t="s">
        <v>190</v>
      </c>
      <c r="E1109" s="52">
        <v>41955.864583333328</v>
      </c>
      <c r="F1109" s="49">
        <v>2014</v>
      </c>
      <c r="G1109" s="51" t="s">
        <v>878</v>
      </c>
      <c r="H1109" s="51" t="s">
        <v>191</v>
      </c>
      <c r="I1109" s="53">
        <v>100000</v>
      </c>
      <c r="J1109" s="51" t="s">
        <v>704</v>
      </c>
      <c r="K1109" s="51"/>
    </row>
    <row r="1110" spans="1:11" ht="15.75" customHeight="1" x14ac:dyDescent="0.4">
      <c r="A1110" s="47">
        <v>22868</v>
      </c>
      <c r="B1110" s="47" t="s">
        <v>16</v>
      </c>
      <c r="C1110" s="47" t="s">
        <v>702</v>
      </c>
      <c r="D1110" s="47" t="s">
        <v>190</v>
      </c>
      <c r="E1110" s="48">
        <v>41955.864583333328</v>
      </c>
      <c r="F1110" s="49">
        <v>2014</v>
      </c>
      <c r="G1110" s="47" t="s">
        <v>878</v>
      </c>
      <c r="H1110" s="47" t="s">
        <v>191</v>
      </c>
      <c r="I1110" s="50">
        <v>50000</v>
      </c>
      <c r="J1110" s="47" t="s">
        <v>704</v>
      </c>
      <c r="K1110" s="47"/>
    </row>
    <row r="1111" spans="1:11" ht="15.75" customHeight="1" x14ac:dyDescent="0.4">
      <c r="A1111" s="51">
        <v>22868</v>
      </c>
      <c r="B1111" s="51" t="s">
        <v>16</v>
      </c>
      <c r="C1111" s="51" t="s">
        <v>702</v>
      </c>
      <c r="D1111" s="51" t="s">
        <v>18</v>
      </c>
      <c r="E1111" s="52">
        <v>41955.868750000001</v>
      </c>
      <c r="F1111" s="49">
        <v>2014</v>
      </c>
      <c r="G1111" s="51" t="s">
        <v>161</v>
      </c>
      <c r="H1111" s="51"/>
      <c r="I1111" s="53">
        <v>150000</v>
      </c>
      <c r="J1111" s="51" t="s">
        <v>566</v>
      </c>
      <c r="K1111" s="51"/>
    </row>
    <row r="1112" spans="1:11" ht="15.75" customHeight="1" x14ac:dyDescent="0.4">
      <c r="A1112" s="47">
        <v>22868</v>
      </c>
      <c r="B1112" s="47" t="s">
        <v>16</v>
      </c>
      <c r="C1112" s="47" t="s">
        <v>705</v>
      </c>
      <c r="D1112" s="47" t="s">
        <v>18</v>
      </c>
      <c r="E1112" s="48">
        <v>41958.860416666663</v>
      </c>
      <c r="F1112" s="49">
        <v>2014</v>
      </c>
      <c r="G1112" s="47" t="s">
        <v>161</v>
      </c>
      <c r="H1112" s="47"/>
      <c r="I1112" s="50">
        <v>10000</v>
      </c>
      <c r="J1112" s="47" t="s">
        <v>566</v>
      </c>
      <c r="K1112" s="47"/>
    </row>
    <row r="1113" spans="1:11" ht="15.75" customHeight="1" x14ac:dyDescent="0.4">
      <c r="A1113" s="51">
        <v>22868</v>
      </c>
      <c r="B1113" s="51" t="s">
        <v>16</v>
      </c>
      <c r="C1113" s="51" t="s">
        <v>706</v>
      </c>
      <c r="D1113" s="51" t="s">
        <v>18</v>
      </c>
      <c r="E1113" s="52">
        <v>41961.010416666664</v>
      </c>
      <c r="F1113" s="49">
        <v>2014</v>
      </c>
      <c r="G1113" s="51" t="s">
        <v>161</v>
      </c>
      <c r="H1113" s="51"/>
      <c r="I1113" s="53">
        <v>80000</v>
      </c>
      <c r="J1113" s="51" t="s">
        <v>146</v>
      </c>
      <c r="K1113" s="51"/>
    </row>
    <row r="1114" spans="1:11" ht="15.75" customHeight="1" x14ac:dyDescent="0.4">
      <c r="A1114" s="47">
        <v>22868</v>
      </c>
      <c r="B1114" s="47" t="s">
        <v>16</v>
      </c>
      <c r="C1114" s="47" t="s">
        <v>707</v>
      </c>
      <c r="D1114" s="47" t="s">
        <v>18</v>
      </c>
      <c r="E1114" s="48">
        <v>41962.617361111108</v>
      </c>
      <c r="F1114" s="49">
        <v>2014</v>
      </c>
      <c r="G1114" s="47" t="s">
        <v>161</v>
      </c>
      <c r="H1114" s="47"/>
      <c r="I1114" s="50">
        <v>20000</v>
      </c>
      <c r="J1114" s="47" t="s">
        <v>566</v>
      </c>
      <c r="K1114" s="47"/>
    </row>
    <row r="1115" spans="1:11" ht="15.75" customHeight="1" x14ac:dyDescent="0.4">
      <c r="A1115" s="51">
        <v>22868</v>
      </c>
      <c r="B1115" s="51" t="s">
        <v>81</v>
      </c>
      <c r="C1115" s="51" t="s">
        <v>708</v>
      </c>
      <c r="D1115" s="51" t="s">
        <v>18</v>
      </c>
      <c r="E1115" s="52">
        <v>41962.867361111108</v>
      </c>
      <c r="F1115" s="49">
        <v>2014</v>
      </c>
      <c r="G1115" s="51" t="s">
        <v>174</v>
      </c>
      <c r="H1115" s="51"/>
      <c r="I1115" s="53">
        <v>100000</v>
      </c>
      <c r="J1115" s="51" t="s">
        <v>149</v>
      </c>
      <c r="K1115" s="51"/>
    </row>
    <row r="1116" spans="1:11" ht="15.75" customHeight="1" x14ac:dyDescent="0.4">
      <c r="A1116" s="47">
        <v>22868</v>
      </c>
      <c r="B1116" s="47" t="s">
        <v>81</v>
      </c>
      <c r="C1116" s="47" t="s">
        <v>708</v>
      </c>
      <c r="D1116" s="47" t="s">
        <v>170</v>
      </c>
      <c r="E1116" s="48">
        <v>41963.163194444445</v>
      </c>
      <c r="F1116" s="49">
        <v>2014</v>
      </c>
      <c r="G1116" s="47" t="s">
        <v>171</v>
      </c>
      <c r="H1116" s="47" t="s">
        <v>172</v>
      </c>
      <c r="I1116" s="50">
        <v>20650</v>
      </c>
      <c r="J1116" s="47" t="s">
        <v>149</v>
      </c>
      <c r="K1116" s="47"/>
    </row>
    <row r="1117" spans="1:11" ht="15.75" customHeight="1" x14ac:dyDescent="0.4">
      <c r="A1117" s="51">
        <v>22868</v>
      </c>
      <c r="B1117" s="51" t="s">
        <v>16</v>
      </c>
      <c r="C1117" s="51" t="s">
        <v>709</v>
      </c>
      <c r="D1117" s="51" t="s">
        <v>18</v>
      </c>
      <c r="E1117" s="52">
        <v>41963.698611111111</v>
      </c>
      <c r="F1117" s="49">
        <v>2014</v>
      </c>
      <c r="G1117" s="51" t="s">
        <v>161</v>
      </c>
      <c r="H1117" s="51"/>
      <c r="I1117" s="53">
        <v>30100</v>
      </c>
      <c r="J1117" s="51" t="s">
        <v>566</v>
      </c>
      <c r="K1117" s="51"/>
    </row>
    <row r="1118" spans="1:11" ht="15.75" customHeight="1" x14ac:dyDescent="0.4">
      <c r="A1118" s="47">
        <v>22868</v>
      </c>
      <c r="B1118" s="47" t="s">
        <v>545</v>
      </c>
      <c r="C1118" s="47" t="s">
        <v>710</v>
      </c>
      <c r="D1118" s="47" t="s">
        <v>18</v>
      </c>
      <c r="E1118" s="48">
        <v>41964.859722222223</v>
      </c>
      <c r="F1118" s="49">
        <v>2014</v>
      </c>
      <c r="G1118" s="47" t="s">
        <v>565</v>
      </c>
      <c r="H1118" s="47"/>
      <c r="I1118" s="50">
        <v>100000</v>
      </c>
      <c r="J1118" s="47" t="s">
        <v>143</v>
      </c>
      <c r="K1118" s="47"/>
    </row>
    <row r="1119" spans="1:11" ht="15.75" customHeight="1" x14ac:dyDescent="0.4">
      <c r="A1119" s="51">
        <v>22868</v>
      </c>
      <c r="B1119" s="51" t="s">
        <v>16</v>
      </c>
      <c r="C1119" s="51" t="s">
        <v>711</v>
      </c>
      <c r="D1119" s="51" t="s">
        <v>18</v>
      </c>
      <c r="E1119" s="52">
        <v>42010.581249999996</v>
      </c>
      <c r="F1119" s="49">
        <v>2015</v>
      </c>
      <c r="G1119" s="51" t="s">
        <v>161</v>
      </c>
      <c r="H1119" s="51"/>
      <c r="I1119" s="53">
        <v>60000</v>
      </c>
      <c r="J1119" s="51" t="s">
        <v>146</v>
      </c>
      <c r="K1119" s="51"/>
    </row>
    <row r="1120" spans="1:11" ht="15.75" customHeight="1" x14ac:dyDescent="0.4">
      <c r="A1120" s="47">
        <v>22868</v>
      </c>
      <c r="B1120" s="47" t="s">
        <v>16</v>
      </c>
      <c r="C1120" s="47" t="s">
        <v>712</v>
      </c>
      <c r="D1120" s="47" t="s">
        <v>18</v>
      </c>
      <c r="E1120" s="48">
        <v>42011.799305555556</v>
      </c>
      <c r="F1120" s="49">
        <v>2015</v>
      </c>
      <c r="G1120" s="47" t="s">
        <v>161</v>
      </c>
      <c r="H1120" s="47"/>
      <c r="I1120" s="50">
        <v>130000</v>
      </c>
      <c r="J1120" s="47" t="s">
        <v>566</v>
      </c>
      <c r="K1120" s="47"/>
    </row>
    <row r="1121" spans="1:11" ht="15.75" customHeight="1" x14ac:dyDescent="0.4">
      <c r="A1121" s="51">
        <v>22868</v>
      </c>
      <c r="B1121" s="51" t="s">
        <v>16</v>
      </c>
      <c r="C1121" s="51" t="s">
        <v>712</v>
      </c>
      <c r="D1121" s="51" t="s">
        <v>170</v>
      </c>
      <c r="E1121" s="52">
        <v>42011.863888888889</v>
      </c>
      <c r="F1121" s="49">
        <v>2015</v>
      </c>
      <c r="G1121" s="51" t="s">
        <v>171</v>
      </c>
      <c r="H1121" s="51" t="s">
        <v>172</v>
      </c>
      <c r="I1121" s="53">
        <v>52100</v>
      </c>
      <c r="J1121" s="51"/>
      <c r="K1121" s="51"/>
    </row>
    <row r="1122" spans="1:11" ht="15.75" customHeight="1" x14ac:dyDescent="0.4">
      <c r="A1122" s="47">
        <v>22868</v>
      </c>
      <c r="B1122" s="47" t="s">
        <v>16</v>
      </c>
      <c r="C1122" s="47" t="s">
        <v>713</v>
      </c>
      <c r="D1122" s="47" t="s">
        <v>18</v>
      </c>
      <c r="E1122" s="48">
        <v>42013.078472222223</v>
      </c>
      <c r="F1122" s="49">
        <v>2015</v>
      </c>
      <c r="G1122" s="47" t="s">
        <v>161</v>
      </c>
      <c r="H1122" s="47"/>
      <c r="I1122" s="50">
        <v>103100</v>
      </c>
      <c r="J1122" s="47" t="s">
        <v>566</v>
      </c>
      <c r="K1122" s="47"/>
    </row>
    <row r="1123" spans="1:11" ht="15.75" customHeight="1" x14ac:dyDescent="0.4">
      <c r="A1123" s="51">
        <v>22868</v>
      </c>
      <c r="B1123" s="51" t="s">
        <v>16</v>
      </c>
      <c r="C1123" s="51" t="s">
        <v>714</v>
      </c>
      <c r="D1123" s="51" t="s">
        <v>18</v>
      </c>
      <c r="E1123" s="52">
        <v>42014.025000000001</v>
      </c>
      <c r="F1123" s="49">
        <v>2015</v>
      </c>
      <c r="G1123" s="51" t="s">
        <v>161</v>
      </c>
      <c r="H1123" s="51"/>
      <c r="I1123" s="53">
        <v>30000</v>
      </c>
      <c r="J1123" s="51" t="s">
        <v>566</v>
      </c>
      <c r="K1123" s="51"/>
    </row>
    <row r="1124" spans="1:11" ht="15.75" customHeight="1" x14ac:dyDescent="0.4">
      <c r="A1124" s="47">
        <v>22868</v>
      </c>
      <c r="B1124" s="47" t="s">
        <v>16</v>
      </c>
      <c r="C1124" s="47" t="s">
        <v>715</v>
      </c>
      <c r="D1124" s="47" t="s">
        <v>18</v>
      </c>
      <c r="E1124" s="48">
        <v>42015.995833333334</v>
      </c>
      <c r="F1124" s="49">
        <v>2015</v>
      </c>
      <c r="G1124" s="47" t="s">
        <v>161</v>
      </c>
      <c r="H1124" s="47"/>
      <c r="I1124" s="50">
        <v>50000</v>
      </c>
      <c r="J1124" s="47" t="s">
        <v>146</v>
      </c>
      <c r="K1124" s="47"/>
    </row>
    <row r="1125" spans="1:11" ht="15.75" customHeight="1" x14ac:dyDescent="0.4">
      <c r="A1125" s="51">
        <v>22868</v>
      </c>
      <c r="B1125" s="51" t="s">
        <v>16</v>
      </c>
      <c r="C1125" s="51" t="s">
        <v>716</v>
      </c>
      <c r="D1125" s="51" t="s">
        <v>170</v>
      </c>
      <c r="E1125" s="52">
        <v>42017.517361111109</v>
      </c>
      <c r="F1125" s="49">
        <v>2015</v>
      </c>
      <c r="G1125" s="51" t="s">
        <v>194</v>
      </c>
      <c r="H1125" s="51" t="s">
        <v>195</v>
      </c>
      <c r="I1125" s="53">
        <v>100000</v>
      </c>
      <c r="J1125" s="51" t="s">
        <v>703</v>
      </c>
      <c r="K1125" s="51"/>
    </row>
    <row r="1126" spans="1:11" ht="15.75" customHeight="1" x14ac:dyDescent="0.4">
      <c r="A1126" s="47">
        <v>22868</v>
      </c>
      <c r="B1126" s="47" t="s">
        <v>16</v>
      </c>
      <c r="C1126" s="47" t="s">
        <v>716</v>
      </c>
      <c r="D1126" s="47" t="s">
        <v>190</v>
      </c>
      <c r="E1126" s="48">
        <v>42017.517361111109</v>
      </c>
      <c r="F1126" s="49">
        <v>2015</v>
      </c>
      <c r="G1126" s="51" t="s">
        <v>878</v>
      </c>
      <c r="H1126" s="47" t="s">
        <v>191</v>
      </c>
      <c r="I1126" s="50">
        <v>100000</v>
      </c>
      <c r="J1126" s="47" t="s">
        <v>717</v>
      </c>
      <c r="K1126" s="47"/>
    </row>
    <row r="1127" spans="1:11" ht="15.75" customHeight="1" x14ac:dyDescent="0.4">
      <c r="A1127" s="51">
        <v>22868</v>
      </c>
      <c r="B1127" s="51" t="s">
        <v>16</v>
      </c>
      <c r="C1127" s="51" t="s">
        <v>716</v>
      </c>
      <c r="D1127" s="51" t="s">
        <v>18</v>
      </c>
      <c r="E1127" s="52">
        <v>42017.527777777774</v>
      </c>
      <c r="F1127" s="49">
        <v>2015</v>
      </c>
      <c r="G1127" s="51" t="s">
        <v>161</v>
      </c>
      <c r="H1127" s="51"/>
      <c r="I1127" s="53">
        <v>100000</v>
      </c>
      <c r="J1127" s="51" t="s">
        <v>566</v>
      </c>
      <c r="K1127" s="51"/>
    </row>
    <row r="1128" spans="1:11" ht="15.75" customHeight="1" x14ac:dyDescent="0.4">
      <c r="A1128" s="47">
        <v>22868</v>
      </c>
      <c r="B1128" s="47" t="s">
        <v>16</v>
      </c>
      <c r="C1128" s="47" t="s">
        <v>718</v>
      </c>
      <c r="D1128" s="47" t="s">
        <v>18</v>
      </c>
      <c r="E1128" s="48">
        <v>42019.600694444445</v>
      </c>
      <c r="F1128" s="49">
        <v>2015</v>
      </c>
      <c r="G1128" s="47" t="s">
        <v>161</v>
      </c>
      <c r="H1128" s="47"/>
      <c r="I1128" s="50">
        <v>25000</v>
      </c>
      <c r="J1128" s="47" t="s">
        <v>566</v>
      </c>
      <c r="K1128" s="47"/>
    </row>
    <row r="1129" spans="1:11" ht="15.75" customHeight="1" x14ac:dyDescent="0.4">
      <c r="A1129" s="51">
        <v>22868</v>
      </c>
      <c r="B1129" s="51" t="s">
        <v>16</v>
      </c>
      <c r="C1129" s="51" t="s">
        <v>719</v>
      </c>
      <c r="D1129" s="51" t="s">
        <v>170</v>
      </c>
      <c r="E1129" s="52">
        <v>42020.595833333333</v>
      </c>
      <c r="F1129" s="49">
        <v>2015</v>
      </c>
      <c r="G1129" s="51" t="s">
        <v>171</v>
      </c>
      <c r="H1129" s="51" t="s">
        <v>172</v>
      </c>
      <c r="I1129" s="53">
        <v>51700</v>
      </c>
      <c r="J1129" s="51"/>
      <c r="K1129" s="51"/>
    </row>
    <row r="1130" spans="1:11" ht="15.75" customHeight="1" x14ac:dyDescent="0.4">
      <c r="A1130" s="47">
        <v>22868</v>
      </c>
      <c r="B1130" s="47" t="s">
        <v>16</v>
      </c>
      <c r="C1130" s="47" t="s">
        <v>719</v>
      </c>
      <c r="D1130" s="47" t="s">
        <v>18</v>
      </c>
      <c r="E1130" s="48">
        <v>42021.052083333328</v>
      </c>
      <c r="F1130" s="49">
        <v>2015</v>
      </c>
      <c r="G1130" s="47" t="s">
        <v>161</v>
      </c>
      <c r="H1130" s="47"/>
      <c r="I1130" s="50">
        <v>50000</v>
      </c>
      <c r="J1130" s="47" t="s">
        <v>184</v>
      </c>
      <c r="K1130" s="47"/>
    </row>
    <row r="1131" spans="1:11" ht="15.75" customHeight="1" x14ac:dyDescent="0.4">
      <c r="A1131" s="51">
        <v>22868</v>
      </c>
      <c r="B1131" s="51" t="s">
        <v>16</v>
      </c>
      <c r="C1131" s="51" t="s">
        <v>719</v>
      </c>
      <c r="D1131" s="51" t="s">
        <v>170</v>
      </c>
      <c r="E1131" s="52">
        <v>42021.104166666664</v>
      </c>
      <c r="F1131" s="49">
        <v>2015</v>
      </c>
      <c r="G1131" s="51" t="s">
        <v>171</v>
      </c>
      <c r="H1131" s="51" t="s">
        <v>172</v>
      </c>
      <c r="I1131" s="53">
        <v>22650</v>
      </c>
      <c r="J1131" s="51"/>
      <c r="K1131" s="51"/>
    </row>
    <row r="1132" spans="1:11" ht="15.75" customHeight="1" x14ac:dyDescent="0.4">
      <c r="A1132" s="47">
        <v>22868</v>
      </c>
      <c r="B1132" s="47" t="s">
        <v>16</v>
      </c>
      <c r="C1132" s="47" t="s">
        <v>720</v>
      </c>
      <c r="D1132" s="47" t="s">
        <v>18</v>
      </c>
      <c r="E1132" s="48">
        <v>42021.583333333328</v>
      </c>
      <c r="F1132" s="49">
        <v>2015</v>
      </c>
      <c r="G1132" s="47" t="s">
        <v>161</v>
      </c>
      <c r="H1132" s="47"/>
      <c r="I1132" s="50">
        <v>21100</v>
      </c>
      <c r="J1132" s="47" t="s">
        <v>566</v>
      </c>
      <c r="K1132" s="47"/>
    </row>
    <row r="1133" spans="1:11" ht="15.75" customHeight="1" x14ac:dyDescent="0.4">
      <c r="A1133" s="51">
        <v>22868</v>
      </c>
      <c r="B1133" s="51" t="s">
        <v>16</v>
      </c>
      <c r="C1133" s="51" t="s">
        <v>720</v>
      </c>
      <c r="D1133" s="51" t="s">
        <v>170</v>
      </c>
      <c r="E1133" s="52">
        <v>42021.780555555553</v>
      </c>
      <c r="F1133" s="49">
        <v>2015</v>
      </c>
      <c r="G1133" s="51" t="s">
        <v>171</v>
      </c>
      <c r="H1133" s="51" t="s">
        <v>172</v>
      </c>
      <c r="I1133" s="53">
        <v>14200</v>
      </c>
      <c r="J1133" s="51"/>
      <c r="K1133" s="51"/>
    </row>
    <row r="1134" spans="1:11" ht="15.75" customHeight="1" x14ac:dyDescent="0.4">
      <c r="A1134" s="47">
        <v>22868</v>
      </c>
      <c r="B1134" s="47" t="s">
        <v>16</v>
      </c>
      <c r="C1134" s="47" t="s">
        <v>721</v>
      </c>
      <c r="D1134" s="47" t="s">
        <v>18</v>
      </c>
      <c r="E1134" s="48">
        <v>42023.897222222222</v>
      </c>
      <c r="F1134" s="49">
        <v>2015</v>
      </c>
      <c r="G1134" s="47" t="s">
        <v>161</v>
      </c>
      <c r="H1134" s="47"/>
      <c r="I1134" s="50">
        <v>200000</v>
      </c>
      <c r="J1134" s="47" t="s">
        <v>566</v>
      </c>
      <c r="K1134" s="47"/>
    </row>
    <row r="1135" spans="1:11" ht="15.75" customHeight="1" x14ac:dyDescent="0.4">
      <c r="A1135" s="51">
        <v>22868</v>
      </c>
      <c r="B1135" s="51" t="s">
        <v>16</v>
      </c>
      <c r="C1135" s="51" t="s">
        <v>722</v>
      </c>
      <c r="D1135" s="51" t="s">
        <v>170</v>
      </c>
      <c r="E1135" s="52">
        <v>42024.583333333328</v>
      </c>
      <c r="F1135" s="49">
        <v>2015</v>
      </c>
      <c r="G1135" s="51" t="s">
        <v>171</v>
      </c>
      <c r="H1135" s="51" t="s">
        <v>172</v>
      </c>
      <c r="I1135" s="53">
        <v>10000</v>
      </c>
      <c r="J1135" s="51"/>
      <c r="K1135" s="51"/>
    </row>
    <row r="1136" spans="1:11" ht="15.75" customHeight="1" x14ac:dyDescent="0.4">
      <c r="A1136" s="47">
        <v>22868</v>
      </c>
      <c r="B1136" s="47" t="s">
        <v>16</v>
      </c>
      <c r="C1136" s="47" t="s">
        <v>722</v>
      </c>
      <c r="D1136" s="47" t="s">
        <v>170</v>
      </c>
      <c r="E1136" s="48">
        <v>42024.65625</v>
      </c>
      <c r="F1136" s="49">
        <v>2015</v>
      </c>
      <c r="G1136" s="47" t="s">
        <v>171</v>
      </c>
      <c r="H1136" s="47" t="s">
        <v>172</v>
      </c>
      <c r="I1136" s="50">
        <v>43400</v>
      </c>
      <c r="J1136" s="47"/>
      <c r="K1136" s="47"/>
    </row>
    <row r="1137" spans="1:11" ht="15.75" customHeight="1" x14ac:dyDescent="0.4">
      <c r="A1137" s="51">
        <v>22868</v>
      </c>
      <c r="B1137" s="51" t="s">
        <v>16</v>
      </c>
      <c r="C1137" s="51" t="s">
        <v>723</v>
      </c>
      <c r="D1137" s="51" t="s">
        <v>170</v>
      </c>
      <c r="E1137" s="52">
        <v>42025.643055555556</v>
      </c>
      <c r="F1137" s="49">
        <v>2015</v>
      </c>
      <c r="G1137" s="51" t="s">
        <v>171</v>
      </c>
      <c r="H1137" s="51" t="s">
        <v>172</v>
      </c>
      <c r="I1137" s="53">
        <v>30000</v>
      </c>
      <c r="J1137" s="51"/>
      <c r="K1137" s="51"/>
    </row>
    <row r="1138" spans="1:11" ht="15.75" customHeight="1" x14ac:dyDescent="0.4">
      <c r="A1138" s="47">
        <v>22868</v>
      </c>
      <c r="B1138" s="47" t="s">
        <v>16</v>
      </c>
      <c r="C1138" s="47" t="s">
        <v>723</v>
      </c>
      <c r="D1138" s="47" t="s">
        <v>170</v>
      </c>
      <c r="E1138" s="48">
        <v>42025.809027777774</v>
      </c>
      <c r="F1138" s="49">
        <v>2015</v>
      </c>
      <c r="G1138" s="47" t="s">
        <v>171</v>
      </c>
      <c r="H1138" s="47" t="s">
        <v>172</v>
      </c>
      <c r="I1138" s="50">
        <v>4700</v>
      </c>
      <c r="J1138" s="47"/>
      <c r="K1138" s="47"/>
    </row>
    <row r="1139" spans="1:11" ht="15.75" customHeight="1" x14ac:dyDescent="0.4">
      <c r="A1139" s="51">
        <v>22868</v>
      </c>
      <c r="B1139" s="51" t="s">
        <v>16</v>
      </c>
      <c r="C1139" s="51" t="s">
        <v>724</v>
      </c>
      <c r="D1139" s="51" t="s">
        <v>170</v>
      </c>
      <c r="E1139" s="52">
        <v>42026.88680555555</v>
      </c>
      <c r="F1139" s="49">
        <v>2015</v>
      </c>
      <c r="G1139" s="51" t="s">
        <v>171</v>
      </c>
      <c r="H1139" s="51" t="s">
        <v>172</v>
      </c>
      <c r="I1139" s="53">
        <v>300000</v>
      </c>
      <c r="J1139" s="51"/>
      <c r="K1139" s="51"/>
    </row>
    <row r="1140" spans="1:11" ht="15.75" customHeight="1" x14ac:dyDescent="0.4">
      <c r="A1140" s="47">
        <v>22868</v>
      </c>
      <c r="B1140" s="47" t="s">
        <v>16</v>
      </c>
      <c r="C1140" s="47" t="s">
        <v>725</v>
      </c>
      <c r="D1140" s="47" t="s">
        <v>170</v>
      </c>
      <c r="E1140" s="48">
        <v>42027.703472222223</v>
      </c>
      <c r="F1140" s="49">
        <v>2015</v>
      </c>
      <c r="G1140" s="47" t="s">
        <v>171</v>
      </c>
      <c r="H1140" s="47" t="s">
        <v>172</v>
      </c>
      <c r="I1140" s="50">
        <v>11000</v>
      </c>
      <c r="J1140" s="47"/>
      <c r="K1140" s="47"/>
    </row>
    <row r="1141" spans="1:11" ht="15.75" customHeight="1" x14ac:dyDescent="0.4">
      <c r="A1141" s="51">
        <v>22868</v>
      </c>
      <c r="B1141" s="51" t="s">
        <v>16</v>
      </c>
      <c r="C1141" s="51" t="s">
        <v>726</v>
      </c>
      <c r="D1141" s="51" t="s">
        <v>18</v>
      </c>
      <c r="E1141" s="52">
        <v>42028.59652777778</v>
      </c>
      <c r="F1141" s="49">
        <v>2015</v>
      </c>
      <c r="G1141" s="51" t="s">
        <v>161</v>
      </c>
      <c r="H1141" s="51"/>
      <c r="I1141" s="53">
        <v>38000</v>
      </c>
      <c r="J1141" s="51" t="s">
        <v>566</v>
      </c>
      <c r="K1141" s="51"/>
    </row>
    <row r="1142" spans="1:11" ht="15.75" customHeight="1" x14ac:dyDescent="0.4">
      <c r="A1142" s="47">
        <v>22868</v>
      </c>
      <c r="B1142" s="47" t="s">
        <v>16</v>
      </c>
      <c r="C1142" s="47" t="s">
        <v>727</v>
      </c>
      <c r="D1142" s="47" t="s">
        <v>18</v>
      </c>
      <c r="E1142" s="48">
        <v>42032.541666666664</v>
      </c>
      <c r="F1142" s="49">
        <v>2015</v>
      </c>
      <c r="G1142" s="47" t="s">
        <v>161</v>
      </c>
      <c r="H1142" s="47"/>
      <c r="I1142" s="50">
        <v>10000</v>
      </c>
      <c r="J1142" s="47" t="s">
        <v>566</v>
      </c>
      <c r="K1142" s="47"/>
    </row>
    <row r="1143" spans="1:11" ht="15.75" customHeight="1" x14ac:dyDescent="0.4">
      <c r="A1143" s="51">
        <v>22868</v>
      </c>
      <c r="B1143" s="51" t="s">
        <v>16</v>
      </c>
      <c r="C1143" s="51" t="s">
        <v>728</v>
      </c>
      <c r="D1143" s="51" t="s">
        <v>170</v>
      </c>
      <c r="E1143" s="52">
        <v>42036.291666666664</v>
      </c>
      <c r="F1143" s="49">
        <v>2015</v>
      </c>
      <c r="G1143" s="51" t="s">
        <v>729</v>
      </c>
      <c r="H1143" s="51" t="s">
        <v>195</v>
      </c>
      <c r="I1143" s="53">
        <v>18342.5</v>
      </c>
      <c r="J1143" s="51" t="s">
        <v>730</v>
      </c>
      <c r="K1143" s="51"/>
    </row>
    <row r="1144" spans="1:11" ht="15.75" customHeight="1" x14ac:dyDescent="0.4">
      <c r="A1144" s="47">
        <v>22868</v>
      </c>
      <c r="B1144" s="47" t="s">
        <v>16</v>
      </c>
      <c r="C1144" s="47" t="s">
        <v>731</v>
      </c>
      <c r="D1144" s="47" t="s">
        <v>18</v>
      </c>
      <c r="E1144" s="48">
        <v>42066.625</v>
      </c>
      <c r="F1144" s="49">
        <v>2015</v>
      </c>
      <c r="G1144" s="47" t="s">
        <v>161</v>
      </c>
      <c r="H1144" s="47"/>
      <c r="I1144" s="50">
        <v>39990</v>
      </c>
      <c r="J1144" s="47" t="s">
        <v>143</v>
      </c>
      <c r="K1144" s="47"/>
    </row>
    <row r="1145" spans="1:11" ht="15.75" customHeight="1" x14ac:dyDescent="0.4">
      <c r="A1145" s="51">
        <v>22868</v>
      </c>
      <c r="B1145" s="51" t="s">
        <v>16</v>
      </c>
      <c r="C1145" s="51" t="s">
        <v>732</v>
      </c>
      <c r="D1145" s="51" t="s">
        <v>170</v>
      </c>
      <c r="E1145" s="52">
        <v>42067.641666666663</v>
      </c>
      <c r="F1145" s="49">
        <v>2015</v>
      </c>
      <c r="G1145" s="51" t="s">
        <v>194</v>
      </c>
      <c r="H1145" s="51" t="s">
        <v>195</v>
      </c>
      <c r="I1145" s="53">
        <v>150000</v>
      </c>
      <c r="J1145" s="51" t="s">
        <v>703</v>
      </c>
      <c r="K1145" s="51"/>
    </row>
    <row r="1146" spans="1:11" ht="15.75" customHeight="1" x14ac:dyDescent="0.4">
      <c r="A1146" s="47">
        <v>22868</v>
      </c>
      <c r="B1146" s="47" t="s">
        <v>16</v>
      </c>
      <c r="C1146" s="47" t="s">
        <v>732</v>
      </c>
      <c r="D1146" s="47" t="s">
        <v>190</v>
      </c>
      <c r="E1146" s="48">
        <v>42067.641666666663</v>
      </c>
      <c r="F1146" s="49">
        <v>2015</v>
      </c>
      <c r="G1146" s="51" t="s">
        <v>878</v>
      </c>
      <c r="H1146" s="47" t="s">
        <v>191</v>
      </c>
      <c r="I1146" s="50">
        <v>150000</v>
      </c>
      <c r="J1146" s="47" t="s">
        <v>733</v>
      </c>
      <c r="K1146" s="47"/>
    </row>
    <row r="1147" spans="1:11" ht="15.75" customHeight="1" x14ac:dyDescent="0.4">
      <c r="A1147" s="51">
        <v>22868</v>
      </c>
      <c r="B1147" s="51" t="s">
        <v>16</v>
      </c>
      <c r="C1147" s="51" t="s">
        <v>732</v>
      </c>
      <c r="D1147" s="51" t="s">
        <v>190</v>
      </c>
      <c r="E1147" s="52">
        <v>42067.863194444442</v>
      </c>
      <c r="F1147" s="49">
        <v>2015</v>
      </c>
      <c r="G1147" s="51" t="s">
        <v>878</v>
      </c>
      <c r="H1147" s="51" t="s">
        <v>191</v>
      </c>
      <c r="I1147" s="53">
        <v>150000</v>
      </c>
      <c r="J1147" s="51" t="s">
        <v>733</v>
      </c>
      <c r="K1147" s="51"/>
    </row>
    <row r="1148" spans="1:11" ht="15.75" customHeight="1" x14ac:dyDescent="0.4">
      <c r="A1148" s="47">
        <v>22868</v>
      </c>
      <c r="B1148" s="47" t="s">
        <v>16</v>
      </c>
      <c r="C1148" s="47" t="s">
        <v>732</v>
      </c>
      <c r="D1148" s="47" t="s">
        <v>170</v>
      </c>
      <c r="E1148" s="48">
        <v>42067.863194444442</v>
      </c>
      <c r="F1148" s="49">
        <v>2015</v>
      </c>
      <c r="G1148" s="47" t="s">
        <v>171</v>
      </c>
      <c r="H1148" s="47" t="s">
        <v>172</v>
      </c>
      <c r="I1148" s="50">
        <v>190800</v>
      </c>
      <c r="J1148" s="47"/>
      <c r="K1148" s="47"/>
    </row>
    <row r="1149" spans="1:11" ht="15.75" customHeight="1" x14ac:dyDescent="0.4">
      <c r="A1149" s="51">
        <v>22868</v>
      </c>
      <c r="B1149" s="51" t="s">
        <v>545</v>
      </c>
      <c r="C1149" s="51" t="s">
        <v>734</v>
      </c>
      <c r="D1149" s="51" t="s">
        <v>18</v>
      </c>
      <c r="E1149" s="52">
        <v>42068.584722222222</v>
      </c>
      <c r="F1149" s="49">
        <v>2015</v>
      </c>
      <c r="G1149" s="51" t="s">
        <v>565</v>
      </c>
      <c r="H1149" s="51"/>
      <c r="I1149" s="53">
        <v>110000</v>
      </c>
      <c r="J1149" s="51" t="s">
        <v>330</v>
      </c>
      <c r="K1149" s="51"/>
    </row>
    <row r="1150" spans="1:11" ht="15.75" customHeight="1" x14ac:dyDescent="0.4">
      <c r="A1150" s="47">
        <v>22868</v>
      </c>
      <c r="B1150" s="47" t="s">
        <v>545</v>
      </c>
      <c r="C1150" s="47" t="s">
        <v>734</v>
      </c>
      <c r="D1150" s="47" t="s">
        <v>18</v>
      </c>
      <c r="E1150" s="48">
        <v>42068.620138888888</v>
      </c>
      <c r="F1150" s="49">
        <v>2015</v>
      </c>
      <c r="G1150" s="47" t="s">
        <v>565</v>
      </c>
      <c r="H1150" s="47"/>
      <c r="I1150" s="50">
        <v>38000</v>
      </c>
      <c r="J1150" s="47" t="s">
        <v>330</v>
      </c>
      <c r="K1150" s="47"/>
    </row>
    <row r="1151" spans="1:11" ht="15.75" customHeight="1" x14ac:dyDescent="0.4">
      <c r="A1151" s="51">
        <v>22868</v>
      </c>
      <c r="B1151" s="51" t="s">
        <v>545</v>
      </c>
      <c r="C1151" s="51" t="s">
        <v>734</v>
      </c>
      <c r="D1151" s="51" t="s">
        <v>170</v>
      </c>
      <c r="E1151" s="52">
        <v>42068.722916666666</v>
      </c>
      <c r="F1151" s="49">
        <v>2015</v>
      </c>
      <c r="G1151" s="51" t="s">
        <v>171</v>
      </c>
      <c r="H1151" s="51" t="s">
        <v>172</v>
      </c>
      <c r="I1151" s="53">
        <v>1900</v>
      </c>
      <c r="J1151" s="51" t="s">
        <v>735</v>
      </c>
      <c r="K1151" s="51"/>
    </row>
    <row r="1152" spans="1:11" ht="15.75" customHeight="1" x14ac:dyDescent="0.4">
      <c r="A1152" s="47">
        <v>22868</v>
      </c>
      <c r="B1152" s="47" t="s">
        <v>16</v>
      </c>
      <c r="C1152" s="47" t="s">
        <v>736</v>
      </c>
      <c r="D1152" s="47" t="s">
        <v>170</v>
      </c>
      <c r="E1152" s="48">
        <v>42068.927083333328</v>
      </c>
      <c r="F1152" s="49">
        <v>2015</v>
      </c>
      <c r="G1152" s="47" t="s">
        <v>194</v>
      </c>
      <c r="H1152" s="47" t="s">
        <v>195</v>
      </c>
      <c r="I1152" s="50">
        <v>90000</v>
      </c>
      <c r="J1152" s="47" t="s">
        <v>737</v>
      </c>
      <c r="K1152" s="47"/>
    </row>
    <row r="1153" spans="1:11" ht="15.75" customHeight="1" x14ac:dyDescent="0.4">
      <c r="A1153" s="51">
        <v>22868</v>
      </c>
      <c r="B1153" s="51" t="s">
        <v>16</v>
      </c>
      <c r="C1153" s="51" t="s">
        <v>736</v>
      </c>
      <c r="D1153" s="51" t="s">
        <v>18</v>
      </c>
      <c r="E1153" s="52">
        <v>42068.938888888886</v>
      </c>
      <c r="F1153" s="49">
        <v>2015</v>
      </c>
      <c r="G1153" s="51" t="s">
        <v>161</v>
      </c>
      <c r="H1153" s="51"/>
      <c r="I1153" s="53">
        <v>90000</v>
      </c>
      <c r="J1153" s="51" t="s">
        <v>566</v>
      </c>
      <c r="K1153" s="51"/>
    </row>
    <row r="1154" spans="1:11" ht="15.75" customHeight="1" x14ac:dyDescent="0.4">
      <c r="A1154" s="47">
        <v>22868</v>
      </c>
      <c r="B1154" s="47" t="s">
        <v>16</v>
      </c>
      <c r="C1154" s="47" t="s">
        <v>736</v>
      </c>
      <c r="D1154" s="47" t="s">
        <v>190</v>
      </c>
      <c r="E1154" s="48">
        <v>42069</v>
      </c>
      <c r="F1154" s="49">
        <v>2015</v>
      </c>
      <c r="G1154" s="47" t="s">
        <v>881</v>
      </c>
      <c r="H1154" s="47" t="s">
        <v>191</v>
      </c>
      <c r="I1154" s="50">
        <v>90000</v>
      </c>
      <c r="J1154" s="47" t="s">
        <v>738</v>
      </c>
      <c r="K1154" s="47"/>
    </row>
    <row r="1155" spans="1:11" ht="15.75" customHeight="1" x14ac:dyDescent="0.4">
      <c r="A1155" s="51">
        <v>22868</v>
      </c>
      <c r="B1155" s="51" t="s">
        <v>16</v>
      </c>
      <c r="C1155" s="51" t="s">
        <v>736</v>
      </c>
      <c r="D1155" s="51" t="s">
        <v>170</v>
      </c>
      <c r="E1155" s="52">
        <v>42069.193055555552</v>
      </c>
      <c r="F1155" s="49">
        <v>2015</v>
      </c>
      <c r="G1155" s="51" t="s">
        <v>171</v>
      </c>
      <c r="H1155" s="51" t="s">
        <v>172</v>
      </c>
      <c r="I1155" s="53">
        <v>180000</v>
      </c>
      <c r="J1155" s="51"/>
      <c r="K1155" s="51"/>
    </row>
    <row r="1156" spans="1:11" ht="15.75" customHeight="1" x14ac:dyDescent="0.4">
      <c r="A1156" s="47">
        <v>22868</v>
      </c>
      <c r="B1156" s="47" t="s">
        <v>16</v>
      </c>
      <c r="C1156" s="47" t="s">
        <v>736</v>
      </c>
      <c r="D1156" s="47" t="s">
        <v>170</v>
      </c>
      <c r="E1156" s="48">
        <v>42069.207638888889</v>
      </c>
      <c r="F1156" s="49">
        <v>2015</v>
      </c>
      <c r="G1156" s="47" t="s">
        <v>171</v>
      </c>
      <c r="H1156" s="47" t="s">
        <v>172</v>
      </c>
      <c r="I1156" s="50">
        <v>2600</v>
      </c>
      <c r="J1156" s="47"/>
      <c r="K1156" s="47"/>
    </row>
    <row r="1157" spans="1:11" ht="15.75" customHeight="1" x14ac:dyDescent="0.4">
      <c r="A1157" s="51">
        <v>22868</v>
      </c>
      <c r="B1157" s="51" t="s">
        <v>545</v>
      </c>
      <c r="C1157" s="51" t="s">
        <v>739</v>
      </c>
      <c r="D1157" s="51" t="s">
        <v>18</v>
      </c>
      <c r="E1157" s="52">
        <v>42069.657638888886</v>
      </c>
      <c r="F1157" s="49">
        <v>2015</v>
      </c>
      <c r="G1157" s="51" t="s">
        <v>565</v>
      </c>
      <c r="H1157" s="51"/>
      <c r="I1157" s="53">
        <v>100000</v>
      </c>
      <c r="J1157" s="51" t="s">
        <v>143</v>
      </c>
      <c r="K1157" s="51"/>
    </row>
    <row r="1158" spans="1:11" ht="15.75" customHeight="1" x14ac:dyDescent="0.4">
      <c r="A1158" s="47">
        <v>22868</v>
      </c>
      <c r="B1158" s="47" t="s">
        <v>545</v>
      </c>
      <c r="C1158" s="47" t="s">
        <v>739</v>
      </c>
      <c r="D1158" s="47" t="s">
        <v>170</v>
      </c>
      <c r="E1158" s="48">
        <v>42070.458333333328</v>
      </c>
      <c r="F1158" s="49">
        <v>2015</v>
      </c>
      <c r="G1158" s="47" t="s">
        <v>171</v>
      </c>
      <c r="H1158" s="47" t="s">
        <v>172</v>
      </c>
      <c r="I1158" s="50">
        <v>115550</v>
      </c>
      <c r="J1158" s="47" t="s">
        <v>740</v>
      </c>
      <c r="K1158" s="47"/>
    </row>
    <row r="1159" spans="1:11" ht="15.75" customHeight="1" x14ac:dyDescent="0.4">
      <c r="A1159" s="51">
        <v>22868</v>
      </c>
      <c r="B1159" s="51" t="s">
        <v>545</v>
      </c>
      <c r="C1159" s="51" t="s">
        <v>741</v>
      </c>
      <c r="D1159" s="51" t="s">
        <v>18</v>
      </c>
      <c r="E1159" s="52">
        <v>42070.804861111108</v>
      </c>
      <c r="F1159" s="49">
        <v>2015</v>
      </c>
      <c r="G1159" s="51" t="s">
        <v>565</v>
      </c>
      <c r="H1159" s="51"/>
      <c r="I1159" s="53">
        <v>100000</v>
      </c>
      <c r="J1159" s="51" t="s">
        <v>143</v>
      </c>
      <c r="K1159" s="51"/>
    </row>
    <row r="1160" spans="1:11" ht="15.75" customHeight="1" x14ac:dyDescent="0.4">
      <c r="A1160" s="47">
        <v>22868</v>
      </c>
      <c r="B1160" s="47" t="s">
        <v>545</v>
      </c>
      <c r="C1160" s="47" t="s">
        <v>741</v>
      </c>
      <c r="D1160" s="47" t="s">
        <v>170</v>
      </c>
      <c r="E1160" s="48">
        <v>42071.463194444441</v>
      </c>
      <c r="F1160" s="49">
        <v>2015</v>
      </c>
      <c r="G1160" s="47" t="s">
        <v>171</v>
      </c>
      <c r="H1160" s="47" t="s">
        <v>172</v>
      </c>
      <c r="I1160" s="50">
        <v>80400</v>
      </c>
      <c r="J1160" s="47" t="s">
        <v>629</v>
      </c>
      <c r="K1160" s="47"/>
    </row>
    <row r="1161" spans="1:11" ht="15.75" customHeight="1" x14ac:dyDescent="0.4">
      <c r="A1161" s="51">
        <v>22868</v>
      </c>
      <c r="B1161" s="51" t="s">
        <v>545</v>
      </c>
      <c r="C1161" s="51" t="s">
        <v>741</v>
      </c>
      <c r="D1161" s="51" t="s">
        <v>170</v>
      </c>
      <c r="E1161" s="52">
        <v>42071.477083333331</v>
      </c>
      <c r="F1161" s="49">
        <v>2015</v>
      </c>
      <c r="G1161" s="51" t="s">
        <v>171</v>
      </c>
      <c r="H1161" s="51" t="s">
        <v>172</v>
      </c>
      <c r="I1161" s="53">
        <v>7000</v>
      </c>
      <c r="J1161" s="51" t="s">
        <v>629</v>
      </c>
      <c r="K1161" s="51"/>
    </row>
    <row r="1162" spans="1:11" ht="15.75" customHeight="1" x14ac:dyDescent="0.4">
      <c r="A1162" s="47">
        <v>22868</v>
      </c>
      <c r="B1162" s="47" t="s">
        <v>545</v>
      </c>
      <c r="C1162" s="47" t="s">
        <v>742</v>
      </c>
      <c r="D1162" s="47" t="s">
        <v>18</v>
      </c>
      <c r="E1162" s="48">
        <v>42071.954861111109</v>
      </c>
      <c r="F1162" s="49">
        <v>2015</v>
      </c>
      <c r="G1162" s="47" t="s">
        <v>565</v>
      </c>
      <c r="H1162" s="47"/>
      <c r="I1162" s="50">
        <v>80000</v>
      </c>
      <c r="J1162" s="47" t="s">
        <v>143</v>
      </c>
      <c r="K1162" s="47"/>
    </row>
    <row r="1163" spans="1:11" ht="15.75" customHeight="1" x14ac:dyDescent="0.4">
      <c r="A1163" s="51">
        <v>22868</v>
      </c>
      <c r="B1163" s="51" t="s">
        <v>16</v>
      </c>
      <c r="C1163" s="51" t="s">
        <v>743</v>
      </c>
      <c r="D1163" s="51" t="s">
        <v>170</v>
      </c>
      <c r="E1163" s="52">
        <v>42072.055555555555</v>
      </c>
      <c r="F1163" s="49">
        <v>2015</v>
      </c>
      <c r="G1163" s="51" t="s">
        <v>194</v>
      </c>
      <c r="H1163" s="51" t="s">
        <v>195</v>
      </c>
      <c r="I1163" s="53">
        <v>90000</v>
      </c>
      <c r="J1163" s="51" t="s">
        <v>697</v>
      </c>
      <c r="K1163" s="51"/>
    </row>
    <row r="1164" spans="1:11" ht="15.75" customHeight="1" x14ac:dyDescent="0.4">
      <c r="A1164" s="47">
        <v>22868</v>
      </c>
      <c r="B1164" s="47" t="s">
        <v>16</v>
      </c>
      <c r="C1164" s="47" t="s">
        <v>743</v>
      </c>
      <c r="D1164" s="47" t="s">
        <v>18</v>
      </c>
      <c r="E1164" s="48">
        <v>42072.06527777778</v>
      </c>
      <c r="F1164" s="49">
        <v>2015</v>
      </c>
      <c r="G1164" s="47" t="s">
        <v>161</v>
      </c>
      <c r="H1164" s="47"/>
      <c r="I1164" s="50">
        <v>90000</v>
      </c>
      <c r="J1164" s="47" t="s">
        <v>566</v>
      </c>
      <c r="K1164" s="47"/>
    </row>
    <row r="1165" spans="1:11" ht="15.75" customHeight="1" x14ac:dyDescent="0.4">
      <c r="A1165" s="51">
        <v>22868</v>
      </c>
      <c r="B1165" s="51" t="s">
        <v>16</v>
      </c>
      <c r="C1165" s="51" t="s">
        <v>744</v>
      </c>
      <c r="D1165" s="51" t="s">
        <v>170</v>
      </c>
      <c r="E1165" s="52">
        <v>42072.545138888891</v>
      </c>
      <c r="F1165" s="49">
        <v>2015</v>
      </c>
      <c r="G1165" s="51" t="s">
        <v>171</v>
      </c>
      <c r="H1165" s="51" t="s">
        <v>172</v>
      </c>
      <c r="I1165" s="53">
        <v>145700</v>
      </c>
      <c r="J1165" s="51"/>
      <c r="K1165" s="51"/>
    </row>
    <row r="1166" spans="1:11" ht="15.75" customHeight="1" x14ac:dyDescent="0.4">
      <c r="A1166" s="51"/>
      <c r="B1166" s="47" t="s">
        <v>16</v>
      </c>
      <c r="C1166" s="47" t="s">
        <v>744</v>
      </c>
      <c r="D1166" s="47" t="s">
        <v>190</v>
      </c>
      <c r="E1166" s="48">
        <v>42072.545138888891</v>
      </c>
      <c r="F1166" s="49">
        <v>2015</v>
      </c>
      <c r="G1166" s="58" t="s">
        <v>881</v>
      </c>
      <c r="H1166" s="47" t="s">
        <v>191</v>
      </c>
      <c r="I1166" s="57">
        <v>90000</v>
      </c>
      <c r="J1166" s="58" t="s">
        <v>980</v>
      </c>
      <c r="K1166" s="51"/>
    </row>
    <row r="1167" spans="1:11" ht="15.75" customHeight="1" x14ac:dyDescent="0.4">
      <c r="A1167" s="47">
        <v>22868</v>
      </c>
      <c r="B1167" s="47" t="s">
        <v>16</v>
      </c>
      <c r="C1167" s="47" t="s">
        <v>744</v>
      </c>
      <c r="D1167" s="47" t="s">
        <v>190</v>
      </c>
      <c r="E1167" s="48">
        <v>42072.545138888891</v>
      </c>
      <c r="F1167" s="49">
        <v>2015</v>
      </c>
      <c r="G1167" s="58" t="s">
        <v>880</v>
      </c>
      <c r="H1167" s="47" t="s">
        <v>191</v>
      </c>
      <c r="I1167" s="57">
        <v>200000</v>
      </c>
      <c r="J1167" s="58" t="s">
        <v>980</v>
      </c>
      <c r="K1167" s="47"/>
    </row>
    <row r="1168" spans="1:11" ht="15.75" customHeight="1" x14ac:dyDescent="0.4">
      <c r="A1168" s="51">
        <v>22868</v>
      </c>
      <c r="B1168" s="51" t="s">
        <v>545</v>
      </c>
      <c r="C1168" s="51" t="s">
        <v>742</v>
      </c>
      <c r="D1168" s="51" t="s">
        <v>18</v>
      </c>
      <c r="E1168" s="52">
        <v>42072.870833333334</v>
      </c>
      <c r="F1168" s="49">
        <v>2015</v>
      </c>
      <c r="G1168" s="51" t="s">
        <v>565</v>
      </c>
      <c r="H1168" s="51"/>
      <c r="I1168" s="53">
        <v>90000</v>
      </c>
      <c r="J1168" s="51" t="s">
        <v>353</v>
      </c>
      <c r="K1168" s="51"/>
    </row>
    <row r="1169" spans="1:11" ht="15.75" customHeight="1" x14ac:dyDescent="0.4">
      <c r="A1169" s="47">
        <v>22868</v>
      </c>
      <c r="B1169" s="47" t="s">
        <v>545</v>
      </c>
      <c r="C1169" s="47" t="s">
        <v>746</v>
      </c>
      <c r="D1169" s="47" t="s">
        <v>170</v>
      </c>
      <c r="E1169" s="48">
        <v>42073.240277777775</v>
      </c>
      <c r="F1169" s="49">
        <v>2015</v>
      </c>
      <c r="G1169" s="47" t="s">
        <v>171</v>
      </c>
      <c r="H1169" s="47" t="s">
        <v>172</v>
      </c>
      <c r="I1169" s="50">
        <v>154900</v>
      </c>
      <c r="J1169" s="47" t="s">
        <v>618</v>
      </c>
      <c r="K1169" s="47"/>
    </row>
    <row r="1170" spans="1:11" ht="15.75" customHeight="1" x14ac:dyDescent="0.4">
      <c r="A1170" s="51">
        <v>22868</v>
      </c>
      <c r="B1170" s="51" t="s">
        <v>16</v>
      </c>
      <c r="C1170" s="51" t="s">
        <v>747</v>
      </c>
      <c r="D1170" s="51" t="s">
        <v>170</v>
      </c>
      <c r="E1170" s="52">
        <v>42073.729166666664</v>
      </c>
      <c r="F1170" s="49">
        <v>2015</v>
      </c>
      <c r="G1170" s="51" t="s">
        <v>194</v>
      </c>
      <c r="H1170" s="51" t="s">
        <v>195</v>
      </c>
      <c r="I1170" s="53">
        <v>90000</v>
      </c>
      <c r="J1170" s="51" t="s">
        <v>748</v>
      </c>
      <c r="K1170" s="51"/>
    </row>
    <row r="1171" spans="1:11" ht="15.75" customHeight="1" x14ac:dyDescent="0.4">
      <c r="A1171" s="47">
        <v>22868</v>
      </c>
      <c r="B1171" s="47" t="s">
        <v>16</v>
      </c>
      <c r="C1171" s="47" t="s">
        <v>749</v>
      </c>
      <c r="D1171" s="47" t="s">
        <v>170</v>
      </c>
      <c r="E1171" s="48">
        <v>42073.729166666664</v>
      </c>
      <c r="F1171" s="49">
        <v>2015</v>
      </c>
      <c r="G1171" s="47" t="s">
        <v>194</v>
      </c>
      <c r="H1171" s="47" t="s">
        <v>195</v>
      </c>
      <c r="I1171" s="50">
        <v>90000</v>
      </c>
      <c r="J1171" s="47" t="s">
        <v>750</v>
      </c>
      <c r="K1171" s="47"/>
    </row>
    <row r="1172" spans="1:11" ht="15.75" customHeight="1" x14ac:dyDescent="0.4">
      <c r="A1172" s="51">
        <v>22868</v>
      </c>
      <c r="B1172" s="51" t="s">
        <v>16</v>
      </c>
      <c r="C1172" s="51" t="s">
        <v>747</v>
      </c>
      <c r="D1172" s="51" t="s">
        <v>18</v>
      </c>
      <c r="E1172" s="52">
        <v>42073.836111111108</v>
      </c>
      <c r="F1172" s="49">
        <v>2015</v>
      </c>
      <c r="G1172" s="51" t="s">
        <v>161</v>
      </c>
      <c r="H1172" s="51"/>
      <c r="I1172" s="53">
        <v>90000</v>
      </c>
      <c r="J1172" s="51" t="s">
        <v>566</v>
      </c>
      <c r="K1172" s="51"/>
    </row>
    <row r="1173" spans="1:11" ht="15.75" customHeight="1" x14ac:dyDescent="0.4">
      <c r="A1173" s="47">
        <v>22868</v>
      </c>
      <c r="B1173" s="47" t="s">
        <v>16</v>
      </c>
      <c r="C1173" s="47" t="s">
        <v>749</v>
      </c>
      <c r="D1173" s="47" t="s">
        <v>18</v>
      </c>
      <c r="E1173" s="48">
        <v>42073.836111111108</v>
      </c>
      <c r="F1173" s="49">
        <v>2015</v>
      </c>
      <c r="G1173" s="47" t="s">
        <v>161</v>
      </c>
      <c r="H1173" s="47"/>
      <c r="I1173" s="50">
        <v>90000</v>
      </c>
      <c r="J1173" s="47" t="s">
        <v>566</v>
      </c>
      <c r="K1173" s="47"/>
    </row>
    <row r="1174" spans="1:11" ht="15.75" customHeight="1" x14ac:dyDescent="0.4">
      <c r="A1174" s="51">
        <v>22868</v>
      </c>
      <c r="B1174" s="51" t="s">
        <v>16</v>
      </c>
      <c r="C1174" s="51" t="s">
        <v>747</v>
      </c>
      <c r="D1174" s="51" t="s">
        <v>170</v>
      </c>
      <c r="E1174" s="52">
        <v>42073.85555555555</v>
      </c>
      <c r="F1174" s="49">
        <v>2015</v>
      </c>
      <c r="G1174" s="51" t="s">
        <v>194</v>
      </c>
      <c r="H1174" s="51" t="s">
        <v>195</v>
      </c>
      <c r="I1174" s="53">
        <v>100000</v>
      </c>
      <c r="J1174" s="51" t="s">
        <v>748</v>
      </c>
      <c r="K1174" s="51"/>
    </row>
    <row r="1175" spans="1:11" ht="15.75" customHeight="1" x14ac:dyDescent="0.4">
      <c r="A1175" s="47">
        <v>22868</v>
      </c>
      <c r="B1175" s="47" t="s">
        <v>16</v>
      </c>
      <c r="C1175" s="47" t="s">
        <v>749</v>
      </c>
      <c r="D1175" s="47" t="s">
        <v>170</v>
      </c>
      <c r="E1175" s="48">
        <v>42073.85555555555</v>
      </c>
      <c r="F1175" s="49">
        <v>2015</v>
      </c>
      <c r="G1175" s="47" t="s">
        <v>194</v>
      </c>
      <c r="H1175" s="47" t="s">
        <v>195</v>
      </c>
      <c r="I1175" s="50">
        <v>100000</v>
      </c>
      <c r="J1175" s="47" t="s">
        <v>750</v>
      </c>
      <c r="K1175" s="47"/>
    </row>
    <row r="1176" spans="1:11" ht="15.75" customHeight="1" x14ac:dyDescent="0.4">
      <c r="A1176" s="51">
        <v>22868</v>
      </c>
      <c r="B1176" s="51" t="s">
        <v>16</v>
      </c>
      <c r="C1176" s="51" t="s">
        <v>749</v>
      </c>
      <c r="D1176" s="51" t="s">
        <v>18</v>
      </c>
      <c r="E1176" s="52">
        <v>42073.861111111109</v>
      </c>
      <c r="F1176" s="49">
        <v>2015</v>
      </c>
      <c r="G1176" s="51" t="s">
        <v>161</v>
      </c>
      <c r="H1176" s="51"/>
      <c r="I1176" s="53">
        <v>100000</v>
      </c>
      <c r="J1176" s="51" t="s">
        <v>566</v>
      </c>
      <c r="K1176" s="51"/>
    </row>
    <row r="1177" spans="1:11" ht="15.75" customHeight="1" x14ac:dyDescent="0.4">
      <c r="A1177" s="47">
        <v>22868</v>
      </c>
      <c r="B1177" s="47" t="s">
        <v>16</v>
      </c>
      <c r="C1177" s="47" t="s">
        <v>747</v>
      </c>
      <c r="D1177" s="47" t="s">
        <v>18</v>
      </c>
      <c r="E1177" s="48">
        <v>42073.861805555556</v>
      </c>
      <c r="F1177" s="49">
        <v>2015</v>
      </c>
      <c r="G1177" s="47" t="s">
        <v>161</v>
      </c>
      <c r="H1177" s="47"/>
      <c r="I1177" s="50">
        <v>100000</v>
      </c>
      <c r="J1177" s="47" t="s">
        <v>566</v>
      </c>
      <c r="K1177" s="47"/>
    </row>
    <row r="1178" spans="1:11" ht="15.75" customHeight="1" x14ac:dyDescent="0.4">
      <c r="A1178" s="51">
        <v>22868</v>
      </c>
      <c r="B1178" s="51" t="s">
        <v>545</v>
      </c>
      <c r="C1178" s="51" t="s">
        <v>746</v>
      </c>
      <c r="D1178" s="51" t="s">
        <v>170</v>
      </c>
      <c r="E1178" s="52">
        <v>42074.111111111109</v>
      </c>
      <c r="F1178" s="49">
        <v>2015</v>
      </c>
      <c r="G1178" s="51" t="s">
        <v>171</v>
      </c>
      <c r="H1178" s="51" t="s">
        <v>172</v>
      </c>
      <c r="I1178" s="53">
        <v>263000</v>
      </c>
      <c r="J1178" s="51" t="s">
        <v>618</v>
      </c>
      <c r="K1178" s="51"/>
    </row>
    <row r="1179" spans="1:11" ht="15.75" customHeight="1" x14ac:dyDescent="0.4">
      <c r="A1179" s="47">
        <v>22868</v>
      </c>
      <c r="B1179" s="47" t="s">
        <v>16</v>
      </c>
      <c r="C1179" s="47" t="s">
        <v>749</v>
      </c>
      <c r="D1179" s="47" t="s">
        <v>170</v>
      </c>
      <c r="E1179" s="48">
        <v>42074.134722222218</v>
      </c>
      <c r="F1179" s="49">
        <v>2015</v>
      </c>
      <c r="G1179" s="47" t="s">
        <v>194</v>
      </c>
      <c r="H1179" s="47" t="s">
        <v>195</v>
      </c>
      <c r="I1179" s="50">
        <v>100000</v>
      </c>
      <c r="J1179" s="47" t="s">
        <v>751</v>
      </c>
      <c r="K1179" s="47"/>
    </row>
    <row r="1180" spans="1:11" ht="15.75" customHeight="1" x14ac:dyDescent="0.4">
      <c r="A1180" s="51">
        <v>22868</v>
      </c>
      <c r="B1180" s="51" t="s">
        <v>16</v>
      </c>
      <c r="C1180" s="51" t="s">
        <v>747</v>
      </c>
      <c r="D1180" s="51" t="s">
        <v>170</v>
      </c>
      <c r="E1180" s="52">
        <v>42074.134722222218</v>
      </c>
      <c r="F1180" s="49">
        <v>2015</v>
      </c>
      <c r="G1180" s="51" t="s">
        <v>194</v>
      </c>
      <c r="H1180" s="51" t="s">
        <v>195</v>
      </c>
      <c r="I1180" s="53">
        <v>100000</v>
      </c>
      <c r="J1180" s="51" t="s">
        <v>752</v>
      </c>
      <c r="K1180" s="51"/>
    </row>
    <row r="1181" spans="1:11" ht="15.75" customHeight="1" x14ac:dyDescent="0.4">
      <c r="A1181" s="47">
        <v>22868</v>
      </c>
      <c r="B1181" s="47" t="s">
        <v>16</v>
      </c>
      <c r="C1181" s="47" t="s">
        <v>747</v>
      </c>
      <c r="D1181" s="47" t="s">
        <v>18</v>
      </c>
      <c r="E1181" s="48">
        <v>42074.142361111109</v>
      </c>
      <c r="F1181" s="49">
        <v>2015</v>
      </c>
      <c r="G1181" s="47" t="s">
        <v>161</v>
      </c>
      <c r="H1181" s="47"/>
      <c r="I1181" s="50">
        <v>100000</v>
      </c>
      <c r="J1181" s="47" t="s">
        <v>753</v>
      </c>
      <c r="K1181" s="47"/>
    </row>
    <row r="1182" spans="1:11" ht="15.75" customHeight="1" x14ac:dyDescent="0.4">
      <c r="A1182" s="51">
        <v>22868</v>
      </c>
      <c r="B1182" s="51" t="s">
        <v>16</v>
      </c>
      <c r="C1182" s="51" t="s">
        <v>749</v>
      </c>
      <c r="D1182" s="51" t="s">
        <v>18</v>
      </c>
      <c r="E1182" s="52">
        <v>42074.142361111109</v>
      </c>
      <c r="F1182" s="49">
        <v>2015</v>
      </c>
      <c r="G1182" s="51" t="s">
        <v>161</v>
      </c>
      <c r="H1182" s="51"/>
      <c r="I1182" s="53">
        <v>100000</v>
      </c>
      <c r="J1182" s="51" t="s">
        <v>753</v>
      </c>
      <c r="K1182" s="51"/>
    </row>
    <row r="1183" spans="1:11" ht="15.75" customHeight="1" x14ac:dyDescent="0.4">
      <c r="A1183" s="47">
        <v>22868</v>
      </c>
      <c r="B1183" s="47" t="s">
        <v>16</v>
      </c>
      <c r="C1183" s="47" t="s">
        <v>747</v>
      </c>
      <c r="D1183" s="47" t="s">
        <v>170</v>
      </c>
      <c r="E1183" s="48">
        <v>42074.15</v>
      </c>
      <c r="F1183" s="49">
        <v>2015</v>
      </c>
      <c r="G1183" s="47" t="s">
        <v>194</v>
      </c>
      <c r="H1183" s="47" t="s">
        <v>195</v>
      </c>
      <c r="I1183" s="50">
        <v>60000</v>
      </c>
      <c r="J1183" s="47" t="s">
        <v>752</v>
      </c>
      <c r="K1183" s="47"/>
    </row>
    <row r="1184" spans="1:11" ht="15.75" customHeight="1" x14ac:dyDescent="0.4">
      <c r="A1184" s="51">
        <v>22868</v>
      </c>
      <c r="B1184" s="51" t="s">
        <v>16</v>
      </c>
      <c r="C1184" s="51" t="s">
        <v>749</v>
      </c>
      <c r="D1184" s="51" t="s">
        <v>170</v>
      </c>
      <c r="E1184" s="52">
        <v>42074.15</v>
      </c>
      <c r="F1184" s="49">
        <v>2015</v>
      </c>
      <c r="G1184" s="51" t="s">
        <v>194</v>
      </c>
      <c r="H1184" s="51" t="s">
        <v>195</v>
      </c>
      <c r="I1184" s="53">
        <v>60000</v>
      </c>
      <c r="J1184" s="51" t="s">
        <v>751</v>
      </c>
      <c r="K1184" s="51"/>
    </row>
    <row r="1185" spans="1:11" ht="15.75" customHeight="1" x14ac:dyDescent="0.4">
      <c r="A1185" s="47">
        <v>22868</v>
      </c>
      <c r="B1185" s="47" t="s">
        <v>16</v>
      </c>
      <c r="C1185" s="47" t="s">
        <v>747</v>
      </c>
      <c r="D1185" s="47" t="s">
        <v>18</v>
      </c>
      <c r="E1185" s="48">
        <v>42074.152777777774</v>
      </c>
      <c r="F1185" s="49">
        <v>2015</v>
      </c>
      <c r="G1185" s="47" t="s">
        <v>161</v>
      </c>
      <c r="H1185" s="47"/>
      <c r="I1185" s="50">
        <v>60000</v>
      </c>
      <c r="J1185" s="47" t="s">
        <v>753</v>
      </c>
      <c r="K1185" s="47"/>
    </row>
    <row r="1186" spans="1:11" ht="15.75" customHeight="1" x14ac:dyDescent="0.4">
      <c r="A1186" s="51">
        <v>22868</v>
      </c>
      <c r="B1186" s="51" t="s">
        <v>16</v>
      </c>
      <c r="C1186" s="51" t="s">
        <v>749</v>
      </c>
      <c r="D1186" s="51" t="s">
        <v>18</v>
      </c>
      <c r="E1186" s="52">
        <v>42074.152777777774</v>
      </c>
      <c r="F1186" s="49">
        <v>2015</v>
      </c>
      <c r="G1186" s="51" t="s">
        <v>161</v>
      </c>
      <c r="H1186" s="51"/>
      <c r="I1186" s="53">
        <v>60000</v>
      </c>
      <c r="J1186" s="51" t="s">
        <v>753</v>
      </c>
      <c r="K1186" s="51"/>
    </row>
    <row r="1187" spans="1:11" ht="15.75" customHeight="1" x14ac:dyDescent="0.4">
      <c r="A1187" s="47">
        <v>22868</v>
      </c>
      <c r="B1187" s="47" t="s">
        <v>16</v>
      </c>
      <c r="C1187" s="47" t="s">
        <v>749</v>
      </c>
      <c r="D1187" s="47" t="s">
        <v>18</v>
      </c>
      <c r="E1187" s="48">
        <v>42074.267361111109</v>
      </c>
      <c r="F1187" s="49">
        <v>2015</v>
      </c>
      <c r="G1187" s="47" t="s">
        <v>161</v>
      </c>
      <c r="H1187" s="47"/>
      <c r="I1187" s="50">
        <v>150000</v>
      </c>
      <c r="J1187" s="47" t="s">
        <v>753</v>
      </c>
      <c r="K1187" s="47"/>
    </row>
    <row r="1188" spans="1:11" ht="15.75" customHeight="1" x14ac:dyDescent="0.4">
      <c r="A1188" s="51">
        <v>22868</v>
      </c>
      <c r="B1188" s="51" t="s">
        <v>16</v>
      </c>
      <c r="C1188" s="51" t="s">
        <v>747</v>
      </c>
      <c r="D1188" s="51" t="s">
        <v>18</v>
      </c>
      <c r="E1188" s="52">
        <v>42074.267361111109</v>
      </c>
      <c r="F1188" s="49">
        <v>2015</v>
      </c>
      <c r="G1188" s="51" t="s">
        <v>161</v>
      </c>
      <c r="H1188" s="51"/>
      <c r="I1188" s="53">
        <v>150000</v>
      </c>
      <c r="J1188" s="51" t="s">
        <v>753</v>
      </c>
      <c r="K1188" s="51"/>
    </row>
    <row r="1189" spans="1:11" ht="15.75" customHeight="1" x14ac:dyDescent="0.4">
      <c r="A1189" s="47">
        <v>22868</v>
      </c>
      <c r="B1189" s="47" t="s">
        <v>16</v>
      </c>
      <c r="C1189" s="47" t="s">
        <v>754</v>
      </c>
      <c r="D1189" s="47" t="s">
        <v>170</v>
      </c>
      <c r="E1189" s="48">
        <v>42074.309027777774</v>
      </c>
      <c r="F1189" s="49">
        <v>2015</v>
      </c>
      <c r="G1189" s="47" t="s">
        <v>171</v>
      </c>
      <c r="H1189" s="47" t="s">
        <v>172</v>
      </c>
      <c r="I1189" s="50">
        <v>261000</v>
      </c>
      <c r="J1189" s="47"/>
      <c r="K1189" s="47"/>
    </row>
    <row r="1190" spans="1:11" ht="15.75" customHeight="1" x14ac:dyDescent="0.4">
      <c r="A1190" s="51">
        <v>22868</v>
      </c>
      <c r="B1190" s="51" t="s">
        <v>16</v>
      </c>
      <c r="C1190" s="51" t="s">
        <v>754</v>
      </c>
      <c r="D1190" s="51" t="s">
        <v>190</v>
      </c>
      <c r="E1190" s="52">
        <v>42074.309027777774</v>
      </c>
      <c r="F1190" s="49">
        <v>2015</v>
      </c>
      <c r="G1190" s="55" t="s">
        <v>881</v>
      </c>
      <c r="H1190" s="51" t="s">
        <v>191</v>
      </c>
      <c r="I1190" s="53">
        <v>350000</v>
      </c>
      <c r="J1190" s="55" t="s">
        <v>983</v>
      </c>
      <c r="K1190" s="51"/>
    </row>
    <row r="1191" spans="1:11" ht="15.75" customHeight="1" x14ac:dyDescent="0.4">
      <c r="A1191" s="47">
        <v>22868</v>
      </c>
      <c r="B1191" s="47" t="s">
        <v>16</v>
      </c>
      <c r="C1191" s="47" t="s">
        <v>754</v>
      </c>
      <c r="D1191" s="47" t="s">
        <v>170</v>
      </c>
      <c r="E1191" s="48">
        <v>42074.881944444445</v>
      </c>
      <c r="F1191" s="49">
        <v>2015</v>
      </c>
      <c r="G1191" s="47" t="s">
        <v>194</v>
      </c>
      <c r="H1191" s="47" t="s">
        <v>195</v>
      </c>
      <c r="I1191" s="50">
        <v>150000</v>
      </c>
      <c r="J1191" s="47" t="s">
        <v>752</v>
      </c>
      <c r="K1191" s="47"/>
    </row>
    <row r="1192" spans="1:11" ht="15.75" customHeight="1" x14ac:dyDescent="0.4">
      <c r="A1192" s="51">
        <v>22868</v>
      </c>
      <c r="B1192" s="51" t="s">
        <v>16</v>
      </c>
      <c r="C1192" s="51" t="s">
        <v>754</v>
      </c>
      <c r="D1192" s="51" t="s">
        <v>18</v>
      </c>
      <c r="E1192" s="52">
        <v>42074.88680555555</v>
      </c>
      <c r="F1192" s="49">
        <v>2015</v>
      </c>
      <c r="G1192" s="51" t="s">
        <v>161</v>
      </c>
      <c r="H1192" s="51"/>
      <c r="I1192" s="53">
        <v>150000</v>
      </c>
      <c r="J1192" s="51" t="s">
        <v>753</v>
      </c>
      <c r="K1192" s="51"/>
    </row>
    <row r="1193" spans="1:11" ht="15.75" customHeight="1" x14ac:dyDescent="0.4">
      <c r="A1193" s="47">
        <v>22868</v>
      </c>
      <c r="B1193" s="47" t="s">
        <v>16</v>
      </c>
      <c r="C1193" s="47" t="s">
        <v>754</v>
      </c>
      <c r="D1193" s="47" t="s">
        <v>170</v>
      </c>
      <c r="E1193" s="48">
        <v>42074.913194444445</v>
      </c>
      <c r="F1193" s="49">
        <v>2015</v>
      </c>
      <c r="G1193" s="47" t="s">
        <v>194</v>
      </c>
      <c r="H1193" s="47" t="s">
        <v>195</v>
      </c>
      <c r="I1193" s="50">
        <v>200000</v>
      </c>
      <c r="J1193" s="47" t="s">
        <v>692</v>
      </c>
      <c r="K1193" s="47"/>
    </row>
    <row r="1194" spans="1:11" ht="15.75" customHeight="1" x14ac:dyDescent="0.4">
      <c r="A1194" s="51">
        <v>22868</v>
      </c>
      <c r="B1194" s="51" t="s">
        <v>16</v>
      </c>
      <c r="C1194" s="51" t="s">
        <v>754</v>
      </c>
      <c r="D1194" s="51" t="s">
        <v>18</v>
      </c>
      <c r="E1194" s="52">
        <v>42074.916666666664</v>
      </c>
      <c r="F1194" s="49">
        <v>2015</v>
      </c>
      <c r="G1194" s="51" t="s">
        <v>161</v>
      </c>
      <c r="H1194" s="51"/>
      <c r="I1194" s="53">
        <v>200000</v>
      </c>
      <c r="J1194" s="51" t="s">
        <v>566</v>
      </c>
      <c r="K1194" s="51"/>
    </row>
    <row r="1195" spans="1:11" ht="15.75" customHeight="1" x14ac:dyDescent="0.4">
      <c r="A1195" s="47">
        <v>22868</v>
      </c>
      <c r="B1195" s="47" t="s">
        <v>16</v>
      </c>
      <c r="C1195" s="47" t="s">
        <v>754</v>
      </c>
      <c r="D1195" s="47" t="s">
        <v>18</v>
      </c>
      <c r="E1195" s="48">
        <v>42075.146527777775</v>
      </c>
      <c r="F1195" s="49">
        <v>2015</v>
      </c>
      <c r="G1195" s="47" t="s">
        <v>161</v>
      </c>
      <c r="H1195" s="47"/>
      <c r="I1195" s="50">
        <v>150000</v>
      </c>
      <c r="J1195" s="47" t="s">
        <v>566</v>
      </c>
      <c r="K1195" s="47"/>
    </row>
    <row r="1196" spans="1:11" ht="15.75" customHeight="1" x14ac:dyDescent="0.4">
      <c r="A1196" s="51">
        <v>22868</v>
      </c>
      <c r="B1196" s="51" t="s">
        <v>16</v>
      </c>
      <c r="C1196" s="51" t="s">
        <v>756</v>
      </c>
      <c r="D1196" s="51" t="s">
        <v>170</v>
      </c>
      <c r="E1196" s="52">
        <v>42075.642361111109</v>
      </c>
      <c r="F1196" s="49">
        <v>2015</v>
      </c>
      <c r="G1196" s="51" t="s">
        <v>171</v>
      </c>
      <c r="H1196" s="51" t="s">
        <v>172</v>
      </c>
      <c r="I1196" s="53">
        <v>20000</v>
      </c>
      <c r="J1196" s="51"/>
      <c r="K1196" s="51"/>
    </row>
    <row r="1197" spans="1:11" ht="15.75" customHeight="1" x14ac:dyDescent="0.4">
      <c r="A1197" s="47">
        <v>22868</v>
      </c>
      <c r="B1197" s="47" t="s">
        <v>545</v>
      </c>
      <c r="C1197" s="47" t="s">
        <v>757</v>
      </c>
      <c r="D1197" s="47" t="s">
        <v>18</v>
      </c>
      <c r="E1197" s="48">
        <v>42076.817361111112</v>
      </c>
      <c r="F1197" s="49">
        <v>2015</v>
      </c>
      <c r="G1197" s="47" t="s">
        <v>565</v>
      </c>
      <c r="H1197" s="47"/>
      <c r="I1197" s="50">
        <v>35000</v>
      </c>
      <c r="J1197" s="47" t="s">
        <v>590</v>
      </c>
      <c r="K1197" s="47"/>
    </row>
    <row r="1198" spans="1:11" ht="15.75" customHeight="1" x14ac:dyDescent="0.4">
      <c r="A1198" s="51">
        <v>22868</v>
      </c>
      <c r="B1198" s="51" t="s">
        <v>545</v>
      </c>
      <c r="C1198" s="51" t="s">
        <v>758</v>
      </c>
      <c r="D1198" s="51" t="s">
        <v>18</v>
      </c>
      <c r="E1198" s="52">
        <v>42077.882638888885</v>
      </c>
      <c r="F1198" s="49">
        <v>2015</v>
      </c>
      <c r="G1198" s="51" t="s">
        <v>565</v>
      </c>
      <c r="H1198" s="51"/>
      <c r="I1198" s="53">
        <v>50000</v>
      </c>
      <c r="J1198" s="51" t="s">
        <v>592</v>
      </c>
      <c r="K1198" s="51"/>
    </row>
    <row r="1199" spans="1:11" ht="15.75" customHeight="1" x14ac:dyDescent="0.4">
      <c r="A1199" s="47">
        <v>22868</v>
      </c>
      <c r="B1199" s="47" t="s">
        <v>545</v>
      </c>
      <c r="C1199" s="47" t="s">
        <v>758</v>
      </c>
      <c r="D1199" s="47" t="s">
        <v>18</v>
      </c>
      <c r="E1199" s="48">
        <v>42078.313194444439</v>
      </c>
      <c r="F1199" s="49">
        <v>2015</v>
      </c>
      <c r="G1199" s="47" t="s">
        <v>565</v>
      </c>
      <c r="H1199" s="47"/>
      <c r="I1199" s="50">
        <v>2800</v>
      </c>
      <c r="J1199" s="47" t="s">
        <v>592</v>
      </c>
      <c r="K1199" s="47"/>
    </row>
    <row r="1200" spans="1:11" ht="15.75" customHeight="1" x14ac:dyDescent="0.4">
      <c r="A1200" s="51">
        <v>22868</v>
      </c>
      <c r="B1200" s="51" t="s">
        <v>16</v>
      </c>
      <c r="C1200" s="51" t="s">
        <v>759</v>
      </c>
      <c r="D1200" s="51" t="s">
        <v>18</v>
      </c>
      <c r="E1200" s="52">
        <v>42079.902777777774</v>
      </c>
      <c r="F1200" s="49">
        <v>2015</v>
      </c>
      <c r="G1200" s="51" t="s">
        <v>161</v>
      </c>
      <c r="H1200" s="51"/>
      <c r="I1200" s="53">
        <v>150130</v>
      </c>
      <c r="J1200" s="51" t="s">
        <v>566</v>
      </c>
      <c r="K1200" s="51"/>
    </row>
    <row r="1201" spans="1:11" ht="15.75" customHeight="1" x14ac:dyDescent="0.4">
      <c r="A1201" s="47">
        <v>22868</v>
      </c>
      <c r="B1201" s="47" t="s">
        <v>16</v>
      </c>
      <c r="C1201" s="47" t="s">
        <v>759</v>
      </c>
      <c r="D1201" s="47" t="s">
        <v>18</v>
      </c>
      <c r="E1201" s="48">
        <v>42080.217361111107</v>
      </c>
      <c r="F1201" s="49">
        <v>2015</v>
      </c>
      <c r="G1201" s="47" t="s">
        <v>161</v>
      </c>
      <c r="H1201" s="47"/>
      <c r="I1201" s="50">
        <v>7600</v>
      </c>
      <c r="J1201" s="47" t="s">
        <v>566</v>
      </c>
      <c r="K1201" s="47"/>
    </row>
    <row r="1202" spans="1:11" ht="15.75" customHeight="1" x14ac:dyDescent="0.4">
      <c r="A1202" s="51">
        <v>22868</v>
      </c>
      <c r="B1202" s="51" t="s">
        <v>16</v>
      </c>
      <c r="C1202" s="51" t="s">
        <v>760</v>
      </c>
      <c r="D1202" s="51" t="s">
        <v>170</v>
      </c>
      <c r="E1202" s="52">
        <v>42080.619444444441</v>
      </c>
      <c r="F1202" s="49">
        <v>2015</v>
      </c>
      <c r="G1202" s="51" t="s">
        <v>194</v>
      </c>
      <c r="H1202" s="51" t="s">
        <v>195</v>
      </c>
      <c r="I1202" s="53">
        <v>200000</v>
      </c>
      <c r="J1202" s="51" t="s">
        <v>737</v>
      </c>
      <c r="K1202" s="51"/>
    </row>
    <row r="1203" spans="1:11" ht="15.75" customHeight="1" x14ac:dyDescent="0.4">
      <c r="A1203" s="47">
        <v>22868</v>
      </c>
      <c r="B1203" s="47" t="s">
        <v>16</v>
      </c>
      <c r="C1203" s="47" t="s">
        <v>760</v>
      </c>
      <c r="D1203" s="47" t="s">
        <v>190</v>
      </c>
      <c r="E1203" s="48">
        <v>42080.619444444441</v>
      </c>
      <c r="F1203" s="49">
        <v>2015</v>
      </c>
      <c r="G1203" s="47" t="s">
        <v>878</v>
      </c>
      <c r="H1203" s="47" t="s">
        <v>191</v>
      </c>
      <c r="I1203" s="50">
        <v>200000</v>
      </c>
      <c r="J1203" s="47" t="s">
        <v>761</v>
      </c>
      <c r="K1203" s="47"/>
    </row>
    <row r="1204" spans="1:11" ht="15.75" customHeight="1" x14ac:dyDescent="0.4">
      <c r="A1204" s="51">
        <v>22868</v>
      </c>
      <c r="B1204" s="51" t="s">
        <v>16</v>
      </c>
      <c r="C1204" s="51" t="s">
        <v>760</v>
      </c>
      <c r="D1204" s="51" t="s">
        <v>18</v>
      </c>
      <c r="E1204" s="52">
        <v>42080.625</v>
      </c>
      <c r="F1204" s="49">
        <v>2015</v>
      </c>
      <c r="G1204" s="51" t="s">
        <v>161</v>
      </c>
      <c r="H1204" s="51"/>
      <c r="I1204" s="53">
        <v>200000</v>
      </c>
      <c r="J1204" s="51" t="s">
        <v>566</v>
      </c>
      <c r="K1204" s="51"/>
    </row>
    <row r="1205" spans="1:11" ht="15.75" customHeight="1" x14ac:dyDescent="0.4">
      <c r="A1205" s="47">
        <v>22868</v>
      </c>
      <c r="B1205" s="47" t="s">
        <v>16</v>
      </c>
      <c r="C1205" s="47" t="s">
        <v>762</v>
      </c>
      <c r="D1205" s="47" t="s">
        <v>170</v>
      </c>
      <c r="E1205" s="48">
        <v>42081.475694444445</v>
      </c>
      <c r="F1205" s="49">
        <v>2015</v>
      </c>
      <c r="G1205" s="47" t="s">
        <v>194</v>
      </c>
      <c r="H1205" s="47" t="s">
        <v>195</v>
      </c>
      <c r="I1205" s="50">
        <v>75000</v>
      </c>
      <c r="J1205" s="47" t="s">
        <v>737</v>
      </c>
      <c r="K1205" s="47"/>
    </row>
    <row r="1206" spans="1:11" ht="15.75" customHeight="1" x14ac:dyDescent="0.4">
      <c r="A1206" s="51">
        <v>22868</v>
      </c>
      <c r="B1206" s="51" t="s">
        <v>16</v>
      </c>
      <c r="C1206" s="51" t="s">
        <v>762</v>
      </c>
      <c r="D1206" s="51" t="s">
        <v>190</v>
      </c>
      <c r="E1206" s="52">
        <v>42081.475694444445</v>
      </c>
      <c r="F1206" s="49">
        <v>2015</v>
      </c>
      <c r="G1206" s="51" t="s">
        <v>878</v>
      </c>
      <c r="H1206" s="51" t="s">
        <v>191</v>
      </c>
      <c r="I1206" s="53">
        <v>75000</v>
      </c>
      <c r="J1206" s="51" t="s">
        <v>763</v>
      </c>
      <c r="K1206" s="51"/>
    </row>
    <row r="1207" spans="1:11" ht="15.75" customHeight="1" x14ac:dyDescent="0.4">
      <c r="A1207" s="47">
        <v>22868</v>
      </c>
      <c r="B1207" s="47" t="s">
        <v>16</v>
      </c>
      <c r="C1207" s="47" t="s">
        <v>762</v>
      </c>
      <c r="D1207" s="47" t="s">
        <v>18</v>
      </c>
      <c r="E1207" s="48">
        <v>42081.479166666664</v>
      </c>
      <c r="F1207" s="49">
        <v>2015</v>
      </c>
      <c r="G1207" s="47" t="s">
        <v>161</v>
      </c>
      <c r="H1207" s="47"/>
      <c r="I1207" s="50">
        <v>75000</v>
      </c>
      <c r="J1207" s="47" t="s">
        <v>566</v>
      </c>
      <c r="K1207" s="47"/>
    </row>
    <row r="1208" spans="1:11" ht="15.75" customHeight="1" x14ac:dyDescent="0.4">
      <c r="A1208" s="51">
        <v>22868</v>
      </c>
      <c r="B1208" s="51" t="s">
        <v>16</v>
      </c>
      <c r="C1208" s="51" t="s">
        <v>764</v>
      </c>
      <c r="D1208" s="51" t="s">
        <v>170</v>
      </c>
      <c r="E1208" s="52">
        <v>42083.142361111109</v>
      </c>
      <c r="F1208" s="49">
        <v>2015</v>
      </c>
      <c r="G1208" s="51" t="s">
        <v>171</v>
      </c>
      <c r="H1208" s="51" t="s">
        <v>172</v>
      </c>
      <c r="I1208" s="53">
        <v>21700</v>
      </c>
      <c r="J1208" s="51"/>
      <c r="K1208" s="51"/>
    </row>
    <row r="1209" spans="1:11" ht="15.75" customHeight="1" x14ac:dyDescent="0.4">
      <c r="A1209" s="47">
        <v>22868</v>
      </c>
      <c r="B1209" s="47" t="s">
        <v>16</v>
      </c>
      <c r="C1209" s="47" t="s">
        <v>765</v>
      </c>
      <c r="D1209" s="47" t="s">
        <v>18</v>
      </c>
      <c r="E1209" s="48">
        <v>42083.979861111111</v>
      </c>
      <c r="F1209" s="49">
        <v>2015</v>
      </c>
      <c r="G1209" s="47" t="s">
        <v>161</v>
      </c>
      <c r="H1209" s="47"/>
      <c r="I1209" s="50">
        <v>25000</v>
      </c>
      <c r="J1209" s="47" t="s">
        <v>566</v>
      </c>
      <c r="K1209" s="47"/>
    </row>
    <row r="1210" spans="1:11" ht="15.75" customHeight="1" x14ac:dyDescent="0.4">
      <c r="A1210" s="51">
        <v>22868</v>
      </c>
      <c r="B1210" s="51" t="s">
        <v>16</v>
      </c>
      <c r="C1210" s="51" t="s">
        <v>765</v>
      </c>
      <c r="D1210" s="51" t="s">
        <v>170</v>
      </c>
      <c r="E1210" s="52">
        <v>42083.984722222223</v>
      </c>
      <c r="F1210" s="49">
        <v>2015</v>
      </c>
      <c r="G1210" s="51" t="s">
        <v>171</v>
      </c>
      <c r="H1210" s="51" t="s">
        <v>172</v>
      </c>
      <c r="I1210" s="53">
        <v>104200</v>
      </c>
      <c r="J1210" s="51"/>
      <c r="K1210" s="51"/>
    </row>
    <row r="1211" spans="1:11" ht="15.75" customHeight="1" x14ac:dyDescent="0.4">
      <c r="A1211" s="47">
        <v>22868</v>
      </c>
      <c r="B1211" s="47" t="s">
        <v>81</v>
      </c>
      <c r="C1211" s="47" t="s">
        <v>766</v>
      </c>
      <c r="D1211" s="47" t="s">
        <v>18</v>
      </c>
      <c r="E1211" s="48">
        <v>42084.009722222218</v>
      </c>
      <c r="F1211" s="49">
        <v>2015</v>
      </c>
      <c r="G1211" s="47" t="s">
        <v>174</v>
      </c>
      <c r="H1211" s="47"/>
      <c r="I1211" s="50">
        <v>100000</v>
      </c>
      <c r="J1211" s="47" t="s">
        <v>184</v>
      </c>
      <c r="K1211" s="47"/>
    </row>
    <row r="1212" spans="1:11" ht="15.75" customHeight="1" x14ac:dyDescent="0.4">
      <c r="A1212" s="51">
        <v>22868</v>
      </c>
      <c r="B1212" s="51" t="s">
        <v>16</v>
      </c>
      <c r="C1212" s="51" t="s">
        <v>767</v>
      </c>
      <c r="D1212" s="51" t="s">
        <v>18</v>
      </c>
      <c r="E1212" s="52">
        <v>42084.819444444445</v>
      </c>
      <c r="F1212" s="49">
        <v>2015</v>
      </c>
      <c r="G1212" s="51" t="s">
        <v>161</v>
      </c>
      <c r="H1212" s="51"/>
      <c r="I1212" s="53">
        <v>5000</v>
      </c>
      <c r="J1212" s="51" t="s">
        <v>566</v>
      </c>
      <c r="K1212" s="51"/>
    </row>
    <row r="1213" spans="1:11" ht="15.75" customHeight="1" x14ac:dyDescent="0.4">
      <c r="A1213" s="47">
        <v>22868</v>
      </c>
      <c r="B1213" s="47" t="s">
        <v>16</v>
      </c>
      <c r="C1213" s="47" t="s">
        <v>767</v>
      </c>
      <c r="D1213" s="47" t="s">
        <v>18</v>
      </c>
      <c r="E1213" s="48">
        <v>42084.961111111108</v>
      </c>
      <c r="F1213" s="49">
        <v>2015</v>
      </c>
      <c r="G1213" s="47" t="s">
        <v>161</v>
      </c>
      <c r="H1213" s="47"/>
      <c r="I1213" s="50">
        <v>50000</v>
      </c>
      <c r="J1213" s="47" t="s">
        <v>566</v>
      </c>
      <c r="K1213" s="47"/>
    </row>
    <row r="1214" spans="1:11" ht="15.75" customHeight="1" x14ac:dyDescent="0.4">
      <c r="A1214" s="51">
        <v>22868</v>
      </c>
      <c r="B1214" s="51" t="s">
        <v>16</v>
      </c>
      <c r="C1214" s="51" t="s">
        <v>768</v>
      </c>
      <c r="D1214" s="51" t="s">
        <v>18</v>
      </c>
      <c r="E1214" s="52">
        <v>42086.681944444441</v>
      </c>
      <c r="F1214" s="49">
        <v>2015</v>
      </c>
      <c r="G1214" s="51" t="s">
        <v>161</v>
      </c>
      <c r="H1214" s="51"/>
      <c r="I1214" s="53">
        <v>60000</v>
      </c>
      <c r="J1214" s="51" t="s">
        <v>566</v>
      </c>
      <c r="K1214" s="51"/>
    </row>
    <row r="1215" spans="1:11" ht="15.75" customHeight="1" x14ac:dyDescent="0.4">
      <c r="A1215" s="47">
        <v>22868</v>
      </c>
      <c r="B1215" s="47" t="s">
        <v>16</v>
      </c>
      <c r="C1215" s="47" t="s">
        <v>769</v>
      </c>
      <c r="D1215" s="47" t="s">
        <v>18</v>
      </c>
      <c r="E1215" s="48">
        <v>42088.788194444445</v>
      </c>
      <c r="F1215" s="49">
        <v>2015</v>
      </c>
      <c r="G1215" s="47" t="s">
        <v>161</v>
      </c>
      <c r="H1215" s="47"/>
      <c r="I1215" s="50">
        <v>60000</v>
      </c>
      <c r="J1215" s="47" t="s">
        <v>566</v>
      </c>
      <c r="K1215" s="47"/>
    </row>
    <row r="1216" spans="1:11" ht="15.75" customHeight="1" x14ac:dyDescent="0.4">
      <c r="A1216" s="51">
        <v>22868</v>
      </c>
      <c r="B1216" s="51" t="s">
        <v>16</v>
      </c>
      <c r="C1216" s="51" t="s">
        <v>770</v>
      </c>
      <c r="D1216" s="51" t="s">
        <v>170</v>
      </c>
      <c r="E1216" s="52">
        <v>42089.645833333328</v>
      </c>
      <c r="F1216" s="49">
        <v>2015</v>
      </c>
      <c r="G1216" s="51" t="s">
        <v>194</v>
      </c>
      <c r="H1216" s="51" t="s">
        <v>195</v>
      </c>
      <c r="I1216" s="53">
        <v>150000</v>
      </c>
      <c r="J1216" s="51" t="s">
        <v>737</v>
      </c>
      <c r="K1216" s="51"/>
    </row>
    <row r="1217" spans="1:11" ht="15.75" customHeight="1" x14ac:dyDescent="0.4">
      <c r="A1217" s="47">
        <v>22868</v>
      </c>
      <c r="B1217" s="47" t="s">
        <v>16</v>
      </c>
      <c r="C1217" s="47" t="s">
        <v>770</v>
      </c>
      <c r="D1217" s="47" t="s">
        <v>190</v>
      </c>
      <c r="E1217" s="48">
        <v>42089.645833333328</v>
      </c>
      <c r="F1217" s="49">
        <v>2015</v>
      </c>
      <c r="G1217" s="47" t="s">
        <v>878</v>
      </c>
      <c r="H1217" s="47" t="s">
        <v>191</v>
      </c>
      <c r="I1217" s="50">
        <v>150000</v>
      </c>
      <c r="J1217" s="47" t="s">
        <v>771</v>
      </c>
      <c r="K1217" s="47"/>
    </row>
    <row r="1218" spans="1:11" ht="15.75" customHeight="1" x14ac:dyDescent="0.4">
      <c r="A1218" s="51">
        <v>22868</v>
      </c>
      <c r="B1218" s="51" t="s">
        <v>16</v>
      </c>
      <c r="C1218" s="51" t="s">
        <v>770</v>
      </c>
      <c r="D1218" s="51" t="s">
        <v>18</v>
      </c>
      <c r="E1218" s="52">
        <v>42090.642862534718</v>
      </c>
      <c r="F1218" s="49">
        <v>2015</v>
      </c>
      <c r="G1218" s="51" t="s">
        <v>161</v>
      </c>
      <c r="H1218" s="51"/>
      <c r="I1218" s="53">
        <v>150000</v>
      </c>
      <c r="J1218" s="51" t="s">
        <v>566</v>
      </c>
      <c r="K1218" s="51"/>
    </row>
    <row r="1219" spans="1:11" ht="15.75" customHeight="1" x14ac:dyDescent="0.4">
      <c r="A1219" s="47">
        <v>22868</v>
      </c>
      <c r="B1219" s="47" t="s">
        <v>545</v>
      </c>
      <c r="C1219" s="47" t="s">
        <v>772</v>
      </c>
      <c r="D1219" s="47" t="s">
        <v>170</v>
      </c>
      <c r="E1219" s="48">
        <v>42090.854166666664</v>
      </c>
      <c r="F1219" s="49">
        <v>2015</v>
      </c>
      <c r="G1219" s="47" t="s">
        <v>171</v>
      </c>
      <c r="H1219" s="47" t="s">
        <v>172</v>
      </c>
      <c r="I1219" s="50">
        <v>37200</v>
      </c>
      <c r="J1219" s="47" t="s">
        <v>735</v>
      </c>
      <c r="K1219" s="47"/>
    </row>
    <row r="1220" spans="1:11" ht="15.75" customHeight="1" x14ac:dyDescent="0.4">
      <c r="A1220" s="51">
        <v>22868</v>
      </c>
      <c r="B1220" s="51" t="s">
        <v>16</v>
      </c>
      <c r="C1220" s="51" t="s">
        <v>773</v>
      </c>
      <c r="D1220" s="51" t="s">
        <v>18</v>
      </c>
      <c r="E1220" s="52">
        <v>42091.842361111107</v>
      </c>
      <c r="F1220" s="49">
        <v>2015</v>
      </c>
      <c r="G1220" s="51" t="s">
        <v>161</v>
      </c>
      <c r="H1220" s="51"/>
      <c r="I1220" s="53">
        <v>70020</v>
      </c>
      <c r="J1220" s="51" t="s">
        <v>566</v>
      </c>
      <c r="K1220" s="51"/>
    </row>
    <row r="1221" spans="1:11" ht="15.75" customHeight="1" x14ac:dyDescent="0.4">
      <c r="A1221" s="47">
        <v>22868</v>
      </c>
      <c r="B1221" s="47" t="s">
        <v>16</v>
      </c>
      <c r="C1221" s="47" t="s">
        <v>774</v>
      </c>
      <c r="D1221" s="47" t="s">
        <v>170</v>
      </c>
      <c r="E1221" s="48">
        <v>42093.036111111112</v>
      </c>
      <c r="F1221" s="49">
        <v>2015</v>
      </c>
      <c r="G1221" s="47" t="s">
        <v>171</v>
      </c>
      <c r="H1221" s="47" t="s">
        <v>172</v>
      </c>
      <c r="I1221" s="50">
        <v>59800</v>
      </c>
      <c r="J1221" s="47"/>
      <c r="K1221" s="47"/>
    </row>
    <row r="1222" spans="1:11" ht="15.75" customHeight="1" x14ac:dyDescent="0.4">
      <c r="A1222" s="51">
        <v>22868</v>
      </c>
      <c r="B1222" s="51" t="s">
        <v>545</v>
      </c>
      <c r="C1222" s="51" t="s">
        <v>775</v>
      </c>
      <c r="D1222" s="51" t="s">
        <v>18</v>
      </c>
      <c r="E1222" s="52">
        <v>42093.056944444441</v>
      </c>
      <c r="F1222" s="49">
        <v>2015</v>
      </c>
      <c r="G1222" s="51" t="s">
        <v>565</v>
      </c>
      <c r="H1222" s="51"/>
      <c r="I1222" s="53">
        <v>55000</v>
      </c>
      <c r="J1222" s="51" t="s">
        <v>592</v>
      </c>
      <c r="K1222" s="51"/>
    </row>
    <row r="1223" spans="1:11" ht="15.75" customHeight="1" x14ac:dyDescent="0.4">
      <c r="A1223" s="47">
        <v>22868</v>
      </c>
      <c r="B1223" s="47" t="s">
        <v>545</v>
      </c>
      <c r="C1223" s="47" t="s">
        <v>775</v>
      </c>
      <c r="D1223" s="47" t="s">
        <v>18</v>
      </c>
      <c r="E1223" s="48">
        <v>42093.85833333333</v>
      </c>
      <c r="F1223" s="49">
        <v>2015</v>
      </c>
      <c r="G1223" s="47" t="s">
        <v>565</v>
      </c>
      <c r="H1223" s="47"/>
      <c r="I1223" s="50">
        <v>4500</v>
      </c>
      <c r="J1223" s="47" t="s">
        <v>143</v>
      </c>
      <c r="K1223" s="47"/>
    </row>
    <row r="1224" spans="1:11" ht="15.75" customHeight="1" x14ac:dyDescent="0.4">
      <c r="A1224" s="51">
        <v>22868</v>
      </c>
      <c r="B1224" s="51" t="s">
        <v>16</v>
      </c>
      <c r="C1224" s="51" t="s">
        <v>776</v>
      </c>
      <c r="D1224" s="51" t="s">
        <v>170</v>
      </c>
      <c r="E1224" s="52">
        <v>42094.694444444445</v>
      </c>
      <c r="F1224" s="49">
        <v>2015</v>
      </c>
      <c r="G1224" s="51" t="s">
        <v>194</v>
      </c>
      <c r="H1224" s="51" t="s">
        <v>195</v>
      </c>
      <c r="I1224" s="53">
        <v>100000</v>
      </c>
      <c r="J1224" s="51" t="s">
        <v>703</v>
      </c>
      <c r="K1224" s="51"/>
    </row>
    <row r="1225" spans="1:11" ht="15.75" customHeight="1" x14ac:dyDescent="0.4">
      <c r="A1225" s="47">
        <v>22868</v>
      </c>
      <c r="B1225" s="47" t="s">
        <v>16</v>
      </c>
      <c r="C1225" s="47" t="s">
        <v>776</v>
      </c>
      <c r="D1225" s="47" t="s">
        <v>190</v>
      </c>
      <c r="E1225" s="48">
        <v>42094.694444444445</v>
      </c>
      <c r="F1225" s="49">
        <v>2015</v>
      </c>
      <c r="G1225" s="51" t="s">
        <v>878</v>
      </c>
      <c r="H1225" s="47" t="s">
        <v>191</v>
      </c>
      <c r="I1225" s="50">
        <v>100000</v>
      </c>
      <c r="J1225" s="47" t="s">
        <v>777</v>
      </c>
      <c r="K1225" s="47"/>
    </row>
    <row r="1226" spans="1:11" ht="15.75" customHeight="1" x14ac:dyDescent="0.4">
      <c r="A1226" s="51">
        <v>22868</v>
      </c>
      <c r="B1226" s="51" t="s">
        <v>16</v>
      </c>
      <c r="C1226" s="51" t="s">
        <v>776</v>
      </c>
      <c r="D1226" s="51" t="s">
        <v>18</v>
      </c>
      <c r="E1226" s="52">
        <v>42094.702777777777</v>
      </c>
      <c r="F1226" s="49">
        <v>2015</v>
      </c>
      <c r="G1226" s="51" t="s">
        <v>161</v>
      </c>
      <c r="H1226" s="51"/>
      <c r="I1226" s="53">
        <v>100000</v>
      </c>
      <c r="J1226" s="51" t="s">
        <v>566</v>
      </c>
      <c r="K1226" s="51"/>
    </row>
    <row r="1227" spans="1:11" ht="15.75" customHeight="1" x14ac:dyDescent="0.4">
      <c r="A1227" s="47">
        <v>22868</v>
      </c>
      <c r="B1227" s="47" t="s">
        <v>81</v>
      </c>
      <c r="C1227" s="47" t="s">
        <v>778</v>
      </c>
      <c r="D1227" s="47" t="s">
        <v>18</v>
      </c>
      <c r="E1227" s="48">
        <v>42094.881944444445</v>
      </c>
      <c r="F1227" s="49">
        <v>2015</v>
      </c>
      <c r="G1227" s="47" t="s">
        <v>174</v>
      </c>
      <c r="H1227" s="47"/>
      <c r="I1227" s="50">
        <v>50000</v>
      </c>
      <c r="J1227" s="47" t="s">
        <v>149</v>
      </c>
      <c r="K1227" s="47"/>
    </row>
    <row r="1228" spans="1:11" ht="15.75" customHeight="1" x14ac:dyDescent="0.4">
      <c r="A1228" s="51">
        <v>22868</v>
      </c>
      <c r="B1228" s="51" t="s">
        <v>16</v>
      </c>
      <c r="C1228" s="51" t="s">
        <v>779</v>
      </c>
      <c r="D1228" s="51" t="s">
        <v>18</v>
      </c>
      <c r="E1228" s="52">
        <v>42095.928472222222</v>
      </c>
      <c r="F1228" s="49">
        <v>2015</v>
      </c>
      <c r="G1228" s="51" t="s">
        <v>161</v>
      </c>
      <c r="H1228" s="51"/>
      <c r="I1228" s="53">
        <v>200000</v>
      </c>
      <c r="J1228" s="51" t="s">
        <v>184</v>
      </c>
      <c r="K1228" s="51"/>
    </row>
    <row r="1229" spans="1:11" ht="15.75" customHeight="1" x14ac:dyDescent="0.4">
      <c r="A1229" s="47">
        <v>22868</v>
      </c>
      <c r="B1229" s="47" t="s">
        <v>16</v>
      </c>
      <c r="C1229" s="47" t="s">
        <v>780</v>
      </c>
      <c r="D1229" s="47" t="s">
        <v>170</v>
      </c>
      <c r="E1229" s="48">
        <v>42096.82430555555</v>
      </c>
      <c r="F1229" s="49">
        <v>2015</v>
      </c>
      <c r="G1229" s="47" t="s">
        <v>171</v>
      </c>
      <c r="H1229" s="47" t="s">
        <v>172</v>
      </c>
      <c r="I1229" s="50">
        <v>73800</v>
      </c>
      <c r="J1229" s="47"/>
      <c r="K1229" s="47"/>
    </row>
    <row r="1230" spans="1:11" ht="15.75" customHeight="1" x14ac:dyDescent="0.4">
      <c r="A1230" s="51">
        <v>22868</v>
      </c>
      <c r="B1230" s="51" t="s">
        <v>16</v>
      </c>
      <c r="C1230" s="51" t="s">
        <v>780</v>
      </c>
      <c r="D1230" s="51" t="s">
        <v>18</v>
      </c>
      <c r="E1230" s="52">
        <v>42097.020833333328</v>
      </c>
      <c r="F1230" s="49">
        <v>2015</v>
      </c>
      <c r="G1230" s="51" t="s">
        <v>161</v>
      </c>
      <c r="H1230" s="51"/>
      <c r="I1230" s="53">
        <v>10000</v>
      </c>
      <c r="J1230" s="51" t="s">
        <v>566</v>
      </c>
      <c r="K1230" s="51"/>
    </row>
    <row r="1231" spans="1:11" ht="15.75" customHeight="1" x14ac:dyDescent="0.4">
      <c r="A1231" s="47">
        <v>22868</v>
      </c>
      <c r="B1231" s="47" t="s">
        <v>16</v>
      </c>
      <c r="C1231" s="47" t="s">
        <v>781</v>
      </c>
      <c r="D1231" s="47" t="s">
        <v>18</v>
      </c>
      <c r="E1231" s="48">
        <v>42098.904861111107</v>
      </c>
      <c r="F1231" s="49">
        <v>2015</v>
      </c>
      <c r="G1231" s="47" t="s">
        <v>161</v>
      </c>
      <c r="H1231" s="47"/>
      <c r="I1231" s="50">
        <v>50000</v>
      </c>
      <c r="J1231" s="47" t="s">
        <v>566</v>
      </c>
      <c r="K1231" s="47"/>
    </row>
    <row r="1232" spans="1:11" ht="15.75" customHeight="1" x14ac:dyDescent="0.4">
      <c r="A1232" s="51">
        <v>22868</v>
      </c>
      <c r="B1232" s="51" t="s">
        <v>16</v>
      </c>
      <c r="C1232" s="51" t="s">
        <v>782</v>
      </c>
      <c r="D1232" s="51" t="s">
        <v>18</v>
      </c>
      <c r="E1232" s="52">
        <v>42103.990277777775</v>
      </c>
      <c r="F1232" s="49">
        <v>2015</v>
      </c>
      <c r="G1232" s="51" t="s">
        <v>161</v>
      </c>
      <c r="H1232" s="51"/>
      <c r="I1232" s="53">
        <v>100100</v>
      </c>
      <c r="J1232" s="51" t="s">
        <v>566</v>
      </c>
      <c r="K1232" s="51"/>
    </row>
    <row r="1233" spans="1:11" ht="15.75" customHeight="1" x14ac:dyDescent="0.4">
      <c r="A1233" s="47">
        <v>22868</v>
      </c>
      <c r="B1233" s="47" t="s">
        <v>16</v>
      </c>
      <c r="C1233" s="47" t="s">
        <v>783</v>
      </c>
      <c r="D1233" s="47" t="s">
        <v>170</v>
      </c>
      <c r="E1233" s="48">
        <v>42104.276388888888</v>
      </c>
      <c r="F1233" s="49">
        <v>2015</v>
      </c>
      <c r="G1233" s="47" t="s">
        <v>171</v>
      </c>
      <c r="H1233" s="47" t="s">
        <v>172</v>
      </c>
      <c r="I1233" s="50">
        <v>316200</v>
      </c>
      <c r="J1233" s="47"/>
      <c r="K1233" s="47"/>
    </row>
    <row r="1234" spans="1:11" ht="15.75" customHeight="1" x14ac:dyDescent="0.4">
      <c r="A1234" s="51">
        <v>22868</v>
      </c>
      <c r="B1234" s="51" t="s">
        <v>545</v>
      </c>
      <c r="C1234" s="51" t="s">
        <v>784</v>
      </c>
      <c r="D1234" s="51" t="s">
        <v>18</v>
      </c>
      <c r="E1234" s="52">
        <v>42104.657638888886</v>
      </c>
      <c r="F1234" s="49">
        <v>2015</v>
      </c>
      <c r="G1234" s="51" t="s">
        <v>565</v>
      </c>
      <c r="H1234" s="51"/>
      <c r="I1234" s="53">
        <v>120000</v>
      </c>
      <c r="J1234" s="51" t="s">
        <v>143</v>
      </c>
      <c r="K1234" s="51"/>
    </row>
    <row r="1235" spans="1:11" ht="15.75" customHeight="1" x14ac:dyDescent="0.4">
      <c r="A1235" s="47">
        <v>22868</v>
      </c>
      <c r="B1235" s="47" t="s">
        <v>545</v>
      </c>
      <c r="C1235" s="47" t="s">
        <v>784</v>
      </c>
      <c r="D1235" s="47" t="s">
        <v>170</v>
      </c>
      <c r="E1235" s="48">
        <v>42104.849305555552</v>
      </c>
      <c r="F1235" s="49">
        <v>2015</v>
      </c>
      <c r="G1235" s="47" t="s">
        <v>171</v>
      </c>
      <c r="H1235" s="47" t="s">
        <v>172</v>
      </c>
      <c r="I1235" s="50">
        <v>58950</v>
      </c>
      <c r="J1235" s="47" t="s">
        <v>735</v>
      </c>
      <c r="K1235" s="47"/>
    </row>
    <row r="1236" spans="1:11" ht="15.75" customHeight="1" x14ac:dyDescent="0.4">
      <c r="A1236" s="51">
        <v>22868</v>
      </c>
      <c r="B1236" s="51" t="s">
        <v>16</v>
      </c>
      <c r="C1236" s="51" t="s">
        <v>783</v>
      </c>
      <c r="D1236" s="51" t="s">
        <v>18</v>
      </c>
      <c r="E1236" s="52">
        <v>42105.041666666664</v>
      </c>
      <c r="F1236" s="49">
        <v>2015</v>
      </c>
      <c r="G1236" s="51" t="s">
        <v>161</v>
      </c>
      <c r="H1236" s="51"/>
      <c r="I1236" s="53">
        <v>20000</v>
      </c>
      <c r="J1236" s="51" t="s">
        <v>566</v>
      </c>
      <c r="K1236" s="51"/>
    </row>
    <row r="1237" spans="1:11" ht="15.75" customHeight="1" x14ac:dyDescent="0.4">
      <c r="A1237" s="47">
        <v>22868</v>
      </c>
      <c r="B1237" s="47" t="s">
        <v>16</v>
      </c>
      <c r="C1237" s="47" t="s">
        <v>785</v>
      </c>
      <c r="D1237" s="47" t="s">
        <v>18</v>
      </c>
      <c r="E1237" s="48">
        <v>42105.988194444442</v>
      </c>
      <c r="F1237" s="49">
        <v>2015</v>
      </c>
      <c r="G1237" s="47" t="s">
        <v>161</v>
      </c>
      <c r="H1237" s="47"/>
      <c r="I1237" s="50">
        <v>50050</v>
      </c>
      <c r="J1237" s="47" t="s">
        <v>566</v>
      </c>
      <c r="K1237" s="47"/>
    </row>
    <row r="1238" spans="1:11" ht="15.75" customHeight="1" x14ac:dyDescent="0.4">
      <c r="A1238" s="51">
        <v>22868</v>
      </c>
      <c r="B1238" s="51" t="s">
        <v>16</v>
      </c>
      <c r="C1238" s="51" t="s">
        <v>786</v>
      </c>
      <c r="D1238" s="51" t="s">
        <v>18</v>
      </c>
      <c r="E1238" s="52">
        <v>42107.90625</v>
      </c>
      <c r="F1238" s="49">
        <v>2015</v>
      </c>
      <c r="G1238" s="51" t="s">
        <v>161</v>
      </c>
      <c r="H1238" s="51"/>
      <c r="I1238" s="53">
        <v>10500</v>
      </c>
      <c r="J1238" s="51" t="s">
        <v>566</v>
      </c>
      <c r="K1238" s="51"/>
    </row>
    <row r="1239" spans="1:11" ht="15.75" customHeight="1" x14ac:dyDescent="0.4">
      <c r="A1239" s="47">
        <v>22868</v>
      </c>
      <c r="B1239" s="47" t="s">
        <v>545</v>
      </c>
      <c r="C1239" s="47" t="s">
        <v>787</v>
      </c>
      <c r="D1239" s="47" t="s">
        <v>18</v>
      </c>
      <c r="E1239" s="48">
        <v>42110.050694444442</v>
      </c>
      <c r="F1239" s="49">
        <v>2015</v>
      </c>
      <c r="G1239" s="47" t="s">
        <v>565</v>
      </c>
      <c r="H1239" s="47"/>
      <c r="I1239" s="50">
        <v>160000</v>
      </c>
      <c r="J1239" s="47" t="s">
        <v>611</v>
      </c>
      <c r="K1239" s="47"/>
    </row>
    <row r="1240" spans="1:11" ht="15.75" customHeight="1" x14ac:dyDescent="0.4">
      <c r="A1240" s="51">
        <v>22868</v>
      </c>
      <c r="B1240" s="51" t="s">
        <v>545</v>
      </c>
      <c r="C1240" s="51" t="s">
        <v>787</v>
      </c>
      <c r="D1240" s="51" t="s">
        <v>18</v>
      </c>
      <c r="E1240" s="52">
        <v>42110.056250000001</v>
      </c>
      <c r="F1240" s="49">
        <v>2015</v>
      </c>
      <c r="G1240" s="51" t="s">
        <v>565</v>
      </c>
      <c r="H1240" s="51"/>
      <c r="I1240" s="53">
        <v>40000</v>
      </c>
      <c r="J1240" s="51" t="s">
        <v>611</v>
      </c>
      <c r="K1240" s="51"/>
    </row>
    <row r="1241" spans="1:11" ht="15.75" customHeight="1" x14ac:dyDescent="0.4">
      <c r="A1241" s="47">
        <v>22868</v>
      </c>
      <c r="B1241" s="47" t="s">
        <v>545</v>
      </c>
      <c r="C1241" s="47" t="s">
        <v>787</v>
      </c>
      <c r="D1241" s="47" t="s">
        <v>170</v>
      </c>
      <c r="E1241" s="48">
        <v>42110.422916666663</v>
      </c>
      <c r="F1241" s="49">
        <v>2015</v>
      </c>
      <c r="G1241" s="47" t="s">
        <v>171</v>
      </c>
      <c r="H1241" s="47" t="s">
        <v>172</v>
      </c>
      <c r="I1241" s="50">
        <v>750</v>
      </c>
      <c r="J1241" s="47" t="s">
        <v>788</v>
      </c>
      <c r="K1241" s="47"/>
    </row>
    <row r="1242" spans="1:11" ht="15.75" customHeight="1" x14ac:dyDescent="0.4">
      <c r="A1242" s="51">
        <v>22868</v>
      </c>
      <c r="B1242" s="51" t="s">
        <v>545</v>
      </c>
      <c r="C1242" s="51" t="s">
        <v>787</v>
      </c>
      <c r="D1242" s="51" t="s">
        <v>170</v>
      </c>
      <c r="E1242" s="52">
        <v>42110.870833333334</v>
      </c>
      <c r="F1242" s="49">
        <v>2015</v>
      </c>
      <c r="G1242" s="51" t="s">
        <v>171</v>
      </c>
      <c r="H1242" s="51" t="s">
        <v>172</v>
      </c>
      <c r="I1242" s="53">
        <v>35400</v>
      </c>
      <c r="J1242" s="51" t="s">
        <v>626</v>
      </c>
      <c r="K1242" s="51"/>
    </row>
    <row r="1243" spans="1:11" ht="15.75" customHeight="1" x14ac:dyDescent="0.4">
      <c r="A1243" s="47">
        <v>22868</v>
      </c>
      <c r="B1243" s="47" t="s">
        <v>545</v>
      </c>
      <c r="C1243" s="47" t="s">
        <v>789</v>
      </c>
      <c r="D1243" s="47" t="s">
        <v>18</v>
      </c>
      <c r="E1243" s="48">
        <v>42112.106249999997</v>
      </c>
      <c r="F1243" s="49">
        <v>2015</v>
      </c>
      <c r="G1243" s="47" t="s">
        <v>565</v>
      </c>
      <c r="H1243" s="47"/>
      <c r="I1243" s="50">
        <v>50000</v>
      </c>
      <c r="J1243" s="47" t="s">
        <v>146</v>
      </c>
      <c r="K1243" s="47"/>
    </row>
    <row r="1244" spans="1:11" ht="15.75" customHeight="1" x14ac:dyDescent="0.4">
      <c r="A1244" s="51">
        <v>22868</v>
      </c>
      <c r="B1244" s="51" t="s">
        <v>16</v>
      </c>
      <c r="C1244" s="51" t="s">
        <v>790</v>
      </c>
      <c r="D1244" s="51" t="s">
        <v>18</v>
      </c>
      <c r="E1244" s="52">
        <v>42114.958333333328</v>
      </c>
      <c r="F1244" s="49">
        <v>2015</v>
      </c>
      <c r="G1244" s="51" t="s">
        <v>161</v>
      </c>
      <c r="H1244" s="51"/>
      <c r="I1244" s="53">
        <v>46000</v>
      </c>
      <c r="J1244" s="51" t="s">
        <v>566</v>
      </c>
      <c r="K1244" s="51"/>
    </row>
    <row r="1245" spans="1:11" ht="15.75" customHeight="1" x14ac:dyDescent="0.4">
      <c r="A1245" s="47">
        <v>22868</v>
      </c>
      <c r="B1245" s="47" t="s">
        <v>16</v>
      </c>
      <c r="C1245" s="47" t="s">
        <v>790</v>
      </c>
      <c r="D1245" s="47" t="s">
        <v>170</v>
      </c>
      <c r="E1245" s="48">
        <v>42115.217361111107</v>
      </c>
      <c r="F1245" s="49">
        <v>2015</v>
      </c>
      <c r="G1245" s="47" t="s">
        <v>171</v>
      </c>
      <c r="H1245" s="47" t="s">
        <v>172</v>
      </c>
      <c r="I1245" s="50">
        <v>16200</v>
      </c>
      <c r="J1245" s="47"/>
      <c r="K1245" s="47"/>
    </row>
    <row r="1246" spans="1:11" ht="15.75" customHeight="1" x14ac:dyDescent="0.4">
      <c r="A1246" s="51">
        <v>22868</v>
      </c>
      <c r="B1246" s="51" t="s">
        <v>16</v>
      </c>
      <c r="C1246" s="51" t="s">
        <v>791</v>
      </c>
      <c r="D1246" s="51" t="s">
        <v>170</v>
      </c>
      <c r="E1246" s="52">
        <v>42115.676388888889</v>
      </c>
      <c r="F1246" s="49">
        <v>2015</v>
      </c>
      <c r="G1246" s="51" t="s">
        <v>194</v>
      </c>
      <c r="H1246" s="51" t="s">
        <v>195</v>
      </c>
      <c r="I1246" s="53">
        <v>100000</v>
      </c>
      <c r="J1246" s="51" t="s">
        <v>750</v>
      </c>
      <c r="K1246" s="51"/>
    </row>
    <row r="1247" spans="1:11" ht="15.75" customHeight="1" x14ac:dyDescent="0.4">
      <c r="A1247" s="47">
        <v>22868</v>
      </c>
      <c r="B1247" s="47" t="s">
        <v>16</v>
      </c>
      <c r="C1247" s="47" t="s">
        <v>791</v>
      </c>
      <c r="D1247" s="47" t="s">
        <v>190</v>
      </c>
      <c r="E1247" s="48">
        <v>42115.676388888889</v>
      </c>
      <c r="F1247" s="49">
        <v>2015</v>
      </c>
      <c r="G1247" s="51" t="s">
        <v>878</v>
      </c>
      <c r="H1247" s="47" t="s">
        <v>191</v>
      </c>
      <c r="I1247" s="50">
        <v>50000</v>
      </c>
      <c r="J1247" s="47" t="s">
        <v>792</v>
      </c>
      <c r="K1247" s="47"/>
    </row>
    <row r="1248" spans="1:11" ht="15.75" customHeight="1" x14ac:dyDescent="0.4">
      <c r="A1248" s="51">
        <v>22868</v>
      </c>
      <c r="B1248" s="51" t="s">
        <v>16</v>
      </c>
      <c r="C1248" s="51" t="s">
        <v>791</v>
      </c>
      <c r="D1248" s="51" t="s">
        <v>190</v>
      </c>
      <c r="E1248" s="52">
        <v>42115.676388888889</v>
      </c>
      <c r="F1248" s="49">
        <v>2015</v>
      </c>
      <c r="G1248" s="51" t="s">
        <v>878</v>
      </c>
      <c r="H1248" s="51" t="s">
        <v>191</v>
      </c>
      <c r="I1248" s="53">
        <v>50000</v>
      </c>
      <c r="J1248" s="51" t="s">
        <v>792</v>
      </c>
      <c r="K1248" s="51"/>
    </row>
    <row r="1249" spans="1:11" ht="15.75" customHeight="1" x14ac:dyDescent="0.4">
      <c r="A1249" s="47">
        <v>22868</v>
      </c>
      <c r="B1249" s="47" t="s">
        <v>16</v>
      </c>
      <c r="C1249" s="47" t="s">
        <v>791</v>
      </c>
      <c r="D1249" s="47" t="s">
        <v>18</v>
      </c>
      <c r="E1249" s="48">
        <v>42115.680555555555</v>
      </c>
      <c r="F1249" s="49">
        <v>2015</v>
      </c>
      <c r="G1249" s="47" t="s">
        <v>161</v>
      </c>
      <c r="H1249" s="47"/>
      <c r="I1249" s="50">
        <v>100000</v>
      </c>
      <c r="J1249" s="47" t="s">
        <v>566</v>
      </c>
      <c r="K1249" s="47"/>
    </row>
    <row r="1250" spans="1:11" ht="15.75" customHeight="1" x14ac:dyDescent="0.4">
      <c r="A1250" s="51">
        <v>22868</v>
      </c>
      <c r="B1250" s="51" t="s">
        <v>16</v>
      </c>
      <c r="C1250" s="51" t="s">
        <v>791</v>
      </c>
      <c r="D1250" s="51" t="s">
        <v>18</v>
      </c>
      <c r="E1250" s="52">
        <v>42115.72152777778</v>
      </c>
      <c r="F1250" s="49">
        <v>2015</v>
      </c>
      <c r="G1250" s="51" t="s">
        <v>161</v>
      </c>
      <c r="H1250" s="51"/>
      <c r="I1250" s="53">
        <v>17000</v>
      </c>
      <c r="J1250" s="51" t="s">
        <v>566</v>
      </c>
      <c r="K1250" s="51"/>
    </row>
    <row r="1251" spans="1:11" ht="15.75" customHeight="1" x14ac:dyDescent="0.4">
      <c r="A1251" s="47">
        <v>22868</v>
      </c>
      <c r="B1251" s="47" t="s">
        <v>16</v>
      </c>
      <c r="C1251" s="47" t="s">
        <v>791</v>
      </c>
      <c r="D1251" s="47" t="s">
        <v>170</v>
      </c>
      <c r="E1251" s="48">
        <v>42115.725694444445</v>
      </c>
      <c r="F1251" s="49">
        <v>2015</v>
      </c>
      <c r="G1251" s="47" t="s">
        <v>171</v>
      </c>
      <c r="H1251" s="47" t="s">
        <v>172</v>
      </c>
      <c r="I1251" s="50">
        <v>20000</v>
      </c>
      <c r="J1251" s="47"/>
      <c r="K1251" s="47"/>
    </row>
    <row r="1252" spans="1:11" ht="15.75" customHeight="1" x14ac:dyDescent="0.4">
      <c r="A1252" s="51">
        <v>22868</v>
      </c>
      <c r="B1252" s="51" t="s">
        <v>16</v>
      </c>
      <c r="C1252" s="51" t="s">
        <v>791</v>
      </c>
      <c r="D1252" s="51" t="s">
        <v>170</v>
      </c>
      <c r="E1252" s="52">
        <v>42116.092361111107</v>
      </c>
      <c r="F1252" s="49">
        <v>2015</v>
      </c>
      <c r="G1252" s="51" t="s">
        <v>171</v>
      </c>
      <c r="H1252" s="51" t="s">
        <v>172</v>
      </c>
      <c r="I1252" s="53">
        <v>400</v>
      </c>
      <c r="J1252" s="51"/>
      <c r="K1252" s="51"/>
    </row>
    <row r="1253" spans="1:11" ht="15.75" customHeight="1" x14ac:dyDescent="0.4">
      <c r="A1253" s="47">
        <v>22868</v>
      </c>
      <c r="B1253" s="47" t="s">
        <v>545</v>
      </c>
      <c r="C1253" s="47" t="s">
        <v>793</v>
      </c>
      <c r="D1253" s="47" t="s">
        <v>18</v>
      </c>
      <c r="E1253" s="48">
        <v>42118.813194444439</v>
      </c>
      <c r="F1253" s="49">
        <v>2015</v>
      </c>
      <c r="G1253" s="47" t="s">
        <v>565</v>
      </c>
      <c r="H1253" s="47"/>
      <c r="I1253" s="50">
        <v>100000</v>
      </c>
      <c r="J1253" s="47" t="s">
        <v>143</v>
      </c>
      <c r="K1253" s="47"/>
    </row>
    <row r="1254" spans="1:11" ht="15.75" customHeight="1" x14ac:dyDescent="0.4">
      <c r="A1254" s="51">
        <v>22868</v>
      </c>
      <c r="B1254" s="51" t="s">
        <v>545</v>
      </c>
      <c r="C1254" s="51" t="s">
        <v>793</v>
      </c>
      <c r="D1254" s="51" t="s">
        <v>18</v>
      </c>
      <c r="E1254" s="52">
        <v>42118.821527777778</v>
      </c>
      <c r="F1254" s="49">
        <v>2015</v>
      </c>
      <c r="G1254" s="51" t="s">
        <v>565</v>
      </c>
      <c r="H1254" s="51"/>
      <c r="I1254" s="53">
        <v>110000</v>
      </c>
      <c r="J1254" s="51" t="s">
        <v>143</v>
      </c>
      <c r="K1254" s="51"/>
    </row>
    <row r="1255" spans="1:11" ht="15.75" customHeight="1" x14ac:dyDescent="0.4">
      <c r="A1255" s="47">
        <v>22868</v>
      </c>
      <c r="B1255" s="47" t="s">
        <v>545</v>
      </c>
      <c r="C1255" s="47" t="s">
        <v>793</v>
      </c>
      <c r="D1255" s="47" t="s">
        <v>170</v>
      </c>
      <c r="E1255" s="48">
        <v>42118.902083333334</v>
      </c>
      <c r="F1255" s="49">
        <v>2015</v>
      </c>
      <c r="G1255" s="47" t="s">
        <v>171</v>
      </c>
      <c r="H1255" s="47" t="s">
        <v>172</v>
      </c>
      <c r="I1255" s="50">
        <v>65000</v>
      </c>
      <c r="J1255" s="47" t="s">
        <v>794</v>
      </c>
      <c r="K1255" s="47"/>
    </row>
    <row r="1256" spans="1:11" ht="15.75" customHeight="1" x14ac:dyDescent="0.4">
      <c r="A1256" s="51">
        <v>22868</v>
      </c>
      <c r="B1256" s="51" t="s">
        <v>545</v>
      </c>
      <c r="C1256" s="51" t="s">
        <v>793</v>
      </c>
      <c r="D1256" s="51" t="s">
        <v>170</v>
      </c>
      <c r="E1256" s="52">
        <v>42119.150694444441</v>
      </c>
      <c r="F1256" s="49">
        <v>2015</v>
      </c>
      <c r="G1256" s="51" t="s">
        <v>171</v>
      </c>
      <c r="H1256" s="51" t="s">
        <v>172</v>
      </c>
      <c r="I1256" s="53">
        <v>20000</v>
      </c>
      <c r="J1256" s="51" t="s">
        <v>794</v>
      </c>
      <c r="K1256" s="51"/>
    </row>
    <row r="1257" spans="1:11" ht="15.75" customHeight="1" x14ac:dyDescent="0.4">
      <c r="A1257" s="47">
        <v>22868</v>
      </c>
      <c r="B1257" s="47" t="s">
        <v>545</v>
      </c>
      <c r="C1257" s="47" t="s">
        <v>795</v>
      </c>
      <c r="D1257" s="47" t="s">
        <v>170</v>
      </c>
      <c r="E1257" s="48">
        <v>42119.945833333331</v>
      </c>
      <c r="F1257" s="49">
        <v>2015</v>
      </c>
      <c r="G1257" s="47" t="s">
        <v>171</v>
      </c>
      <c r="H1257" s="47" t="s">
        <v>172</v>
      </c>
      <c r="I1257" s="50">
        <v>210100</v>
      </c>
      <c r="J1257" s="47" t="s">
        <v>618</v>
      </c>
      <c r="K1257" s="47"/>
    </row>
    <row r="1258" spans="1:11" ht="15.75" customHeight="1" x14ac:dyDescent="0.4">
      <c r="A1258" s="51">
        <v>22868</v>
      </c>
      <c r="B1258" s="51" t="s">
        <v>16</v>
      </c>
      <c r="C1258" s="51" t="s">
        <v>796</v>
      </c>
      <c r="D1258" s="51" t="s">
        <v>18</v>
      </c>
      <c r="E1258" s="52">
        <v>42119.988888888889</v>
      </c>
      <c r="F1258" s="49">
        <v>2015</v>
      </c>
      <c r="G1258" s="51" t="s">
        <v>161</v>
      </c>
      <c r="H1258" s="51"/>
      <c r="I1258" s="53">
        <v>190000</v>
      </c>
      <c r="J1258" s="51" t="s">
        <v>566</v>
      </c>
      <c r="K1258" s="51"/>
    </row>
    <row r="1259" spans="1:11" ht="15.75" customHeight="1" x14ac:dyDescent="0.4">
      <c r="A1259" s="47">
        <v>22868</v>
      </c>
      <c r="B1259" s="47" t="s">
        <v>16</v>
      </c>
      <c r="C1259" s="47" t="s">
        <v>797</v>
      </c>
      <c r="D1259" s="47" t="s">
        <v>18</v>
      </c>
      <c r="E1259" s="48">
        <v>42121.128472222219</v>
      </c>
      <c r="F1259" s="49">
        <v>2015</v>
      </c>
      <c r="G1259" s="47" t="s">
        <v>161</v>
      </c>
      <c r="H1259" s="47"/>
      <c r="I1259" s="50">
        <v>30000</v>
      </c>
      <c r="J1259" s="47" t="s">
        <v>566</v>
      </c>
      <c r="K1259" s="47"/>
    </row>
    <row r="1260" spans="1:11" ht="15.75" customHeight="1" x14ac:dyDescent="0.4">
      <c r="A1260" s="51">
        <v>22868</v>
      </c>
      <c r="B1260" s="51" t="s">
        <v>16</v>
      </c>
      <c r="C1260" s="51" t="s">
        <v>798</v>
      </c>
      <c r="D1260" s="51" t="s">
        <v>18</v>
      </c>
      <c r="E1260" s="52">
        <v>42121.953472222223</v>
      </c>
      <c r="F1260" s="49">
        <v>2015</v>
      </c>
      <c r="G1260" s="51" t="s">
        <v>161</v>
      </c>
      <c r="H1260" s="51"/>
      <c r="I1260" s="53">
        <v>120000</v>
      </c>
      <c r="J1260" s="51" t="s">
        <v>566</v>
      </c>
      <c r="K1260" s="51"/>
    </row>
    <row r="1261" spans="1:11" ht="15.75" customHeight="1" x14ac:dyDescent="0.4">
      <c r="A1261" s="47">
        <v>22868</v>
      </c>
      <c r="B1261" s="47" t="s">
        <v>16</v>
      </c>
      <c r="C1261" s="47" t="s">
        <v>798</v>
      </c>
      <c r="D1261" s="47" t="s">
        <v>170</v>
      </c>
      <c r="E1261" s="48">
        <v>42122.008333333331</v>
      </c>
      <c r="F1261" s="49">
        <v>2015</v>
      </c>
      <c r="G1261" s="47" t="s">
        <v>171</v>
      </c>
      <c r="H1261" s="47" t="s">
        <v>172</v>
      </c>
      <c r="I1261" s="50">
        <v>125100</v>
      </c>
      <c r="J1261" s="47"/>
      <c r="K1261" s="47"/>
    </row>
    <row r="1262" spans="1:11" ht="15.75" customHeight="1" x14ac:dyDescent="0.4">
      <c r="A1262" s="51">
        <v>22868</v>
      </c>
      <c r="B1262" s="51" t="s">
        <v>545</v>
      </c>
      <c r="C1262" s="51" t="s">
        <v>799</v>
      </c>
      <c r="D1262" s="51" t="s">
        <v>18</v>
      </c>
      <c r="E1262" s="52">
        <v>42122.044444444444</v>
      </c>
      <c r="F1262" s="49">
        <v>2015</v>
      </c>
      <c r="G1262" s="51" t="s">
        <v>565</v>
      </c>
      <c r="H1262" s="51"/>
      <c r="I1262" s="53">
        <v>100000</v>
      </c>
      <c r="J1262" s="51" t="s">
        <v>143</v>
      </c>
      <c r="K1262" s="51"/>
    </row>
    <row r="1263" spans="1:11" ht="15.75" customHeight="1" x14ac:dyDescent="0.4">
      <c r="A1263" s="47">
        <v>22868</v>
      </c>
      <c r="B1263" s="47" t="s">
        <v>545</v>
      </c>
      <c r="C1263" s="47" t="s">
        <v>799</v>
      </c>
      <c r="D1263" s="47" t="s">
        <v>18</v>
      </c>
      <c r="E1263" s="48">
        <v>42122.056944444441</v>
      </c>
      <c r="F1263" s="49">
        <v>2015</v>
      </c>
      <c r="G1263" s="47" t="s">
        <v>565</v>
      </c>
      <c r="H1263" s="47"/>
      <c r="I1263" s="50">
        <v>100050</v>
      </c>
      <c r="J1263" s="47" t="s">
        <v>143</v>
      </c>
      <c r="K1263" s="47"/>
    </row>
    <row r="1264" spans="1:11" ht="15.75" customHeight="1" x14ac:dyDescent="0.4">
      <c r="A1264" s="51">
        <v>22868</v>
      </c>
      <c r="B1264" s="51" t="s">
        <v>545</v>
      </c>
      <c r="C1264" s="51" t="s">
        <v>799</v>
      </c>
      <c r="D1264" s="51" t="s">
        <v>170</v>
      </c>
      <c r="E1264" s="52">
        <v>42122.525694444441</v>
      </c>
      <c r="F1264" s="49">
        <v>2015</v>
      </c>
      <c r="G1264" s="51" t="s">
        <v>171</v>
      </c>
      <c r="H1264" s="51" t="s">
        <v>172</v>
      </c>
      <c r="I1264" s="53">
        <v>3700</v>
      </c>
      <c r="J1264" s="51" t="s">
        <v>800</v>
      </c>
      <c r="K1264" s="51"/>
    </row>
    <row r="1265" spans="1:11" ht="15.75" customHeight="1" x14ac:dyDescent="0.4">
      <c r="A1265" s="47">
        <v>22868</v>
      </c>
      <c r="B1265" s="47" t="s">
        <v>545</v>
      </c>
      <c r="C1265" s="47" t="s">
        <v>801</v>
      </c>
      <c r="D1265" s="47" t="s">
        <v>170</v>
      </c>
      <c r="E1265" s="48">
        <v>42123.839583333334</v>
      </c>
      <c r="F1265" s="49">
        <v>2015</v>
      </c>
      <c r="G1265" s="47" t="s">
        <v>171</v>
      </c>
      <c r="H1265" s="47" t="s">
        <v>172</v>
      </c>
      <c r="I1265" s="50">
        <v>18000</v>
      </c>
      <c r="J1265" s="47" t="s">
        <v>618</v>
      </c>
      <c r="K1265" s="47"/>
    </row>
    <row r="1266" spans="1:11" ht="15.75" customHeight="1" x14ac:dyDescent="0.4">
      <c r="A1266" s="51">
        <v>22868</v>
      </c>
      <c r="B1266" s="51" t="s">
        <v>545</v>
      </c>
      <c r="C1266" s="51" t="s">
        <v>801</v>
      </c>
      <c r="D1266" s="51" t="s">
        <v>170</v>
      </c>
      <c r="E1266" s="52">
        <v>42123.840277777774</v>
      </c>
      <c r="F1266" s="49">
        <v>2015</v>
      </c>
      <c r="G1266" s="51" t="s">
        <v>171</v>
      </c>
      <c r="H1266" s="51" t="s">
        <v>172</v>
      </c>
      <c r="I1266" s="53">
        <v>10000</v>
      </c>
      <c r="J1266" s="51" t="s">
        <v>618</v>
      </c>
      <c r="K1266" s="51"/>
    </row>
    <row r="1267" spans="1:11" ht="15.75" customHeight="1" x14ac:dyDescent="0.4">
      <c r="A1267" s="47">
        <v>22868</v>
      </c>
      <c r="B1267" s="47" t="s">
        <v>545</v>
      </c>
      <c r="C1267" s="47" t="s">
        <v>801</v>
      </c>
      <c r="D1267" s="47" t="s">
        <v>170</v>
      </c>
      <c r="E1267" s="48">
        <v>42124.190972222219</v>
      </c>
      <c r="F1267" s="49">
        <v>2015</v>
      </c>
      <c r="G1267" s="47" t="s">
        <v>171</v>
      </c>
      <c r="H1267" s="47" t="s">
        <v>172</v>
      </c>
      <c r="I1267" s="50">
        <v>23000</v>
      </c>
      <c r="J1267" s="47" t="s">
        <v>618</v>
      </c>
      <c r="K1267" s="47"/>
    </row>
    <row r="1268" spans="1:11" ht="15.75" customHeight="1" x14ac:dyDescent="0.4">
      <c r="A1268" s="51">
        <v>22868</v>
      </c>
      <c r="B1268" s="51" t="s">
        <v>545</v>
      </c>
      <c r="C1268" s="51" t="s">
        <v>802</v>
      </c>
      <c r="D1268" s="51" t="s">
        <v>18</v>
      </c>
      <c r="E1268" s="52">
        <v>42125.089583333334</v>
      </c>
      <c r="F1268" s="49">
        <v>2015</v>
      </c>
      <c r="G1268" s="51" t="s">
        <v>565</v>
      </c>
      <c r="H1268" s="51"/>
      <c r="I1268" s="53">
        <v>12000</v>
      </c>
      <c r="J1268" s="51" t="s">
        <v>143</v>
      </c>
      <c r="K1268" s="51"/>
    </row>
    <row r="1269" spans="1:11" ht="15.75" customHeight="1" x14ac:dyDescent="0.4">
      <c r="A1269" s="47">
        <v>22868</v>
      </c>
      <c r="B1269" s="47" t="s">
        <v>545</v>
      </c>
      <c r="C1269" s="47" t="s">
        <v>802</v>
      </c>
      <c r="D1269" s="47" t="s">
        <v>18</v>
      </c>
      <c r="E1269" s="48">
        <v>42125.938888888886</v>
      </c>
      <c r="F1269" s="49">
        <v>2015</v>
      </c>
      <c r="G1269" s="47" t="s">
        <v>565</v>
      </c>
      <c r="H1269" s="47"/>
      <c r="I1269" s="50">
        <v>50000</v>
      </c>
      <c r="J1269" s="47" t="s">
        <v>143</v>
      </c>
      <c r="K1269" s="47"/>
    </row>
    <row r="1270" spans="1:11" ht="15.75" customHeight="1" x14ac:dyDescent="0.4">
      <c r="A1270" s="51">
        <v>22868</v>
      </c>
      <c r="B1270" s="51" t="s">
        <v>545</v>
      </c>
      <c r="C1270" s="51" t="s">
        <v>802</v>
      </c>
      <c r="D1270" s="51" t="s">
        <v>18</v>
      </c>
      <c r="E1270" s="52">
        <v>42125.946527777778</v>
      </c>
      <c r="F1270" s="49">
        <v>2015</v>
      </c>
      <c r="G1270" s="51" t="s">
        <v>565</v>
      </c>
      <c r="H1270" s="51"/>
      <c r="I1270" s="53">
        <v>49990</v>
      </c>
      <c r="J1270" s="51" t="s">
        <v>143</v>
      </c>
      <c r="K1270" s="51"/>
    </row>
    <row r="1271" spans="1:11" ht="15.75" customHeight="1" x14ac:dyDescent="0.4">
      <c r="A1271" s="47">
        <v>22868</v>
      </c>
      <c r="B1271" s="47" t="s">
        <v>16</v>
      </c>
      <c r="C1271" s="47" t="s">
        <v>803</v>
      </c>
      <c r="D1271" s="47" t="s">
        <v>170</v>
      </c>
      <c r="E1271" s="48">
        <v>42126.493055555555</v>
      </c>
      <c r="F1271" s="49">
        <v>2015</v>
      </c>
      <c r="G1271" s="47" t="s">
        <v>729</v>
      </c>
      <c r="H1271" s="47" t="s">
        <v>195</v>
      </c>
      <c r="I1271" s="50">
        <v>10216.6</v>
      </c>
      <c r="J1271" s="47" t="s">
        <v>804</v>
      </c>
      <c r="K1271" s="47"/>
    </row>
    <row r="1272" spans="1:11" ht="15.75" customHeight="1" x14ac:dyDescent="0.4">
      <c r="A1272" s="51">
        <v>22868</v>
      </c>
      <c r="B1272" s="51" t="s">
        <v>16</v>
      </c>
      <c r="C1272" s="51" t="s">
        <v>805</v>
      </c>
      <c r="D1272" s="51" t="s">
        <v>18</v>
      </c>
      <c r="E1272" s="52">
        <v>42127.979166666664</v>
      </c>
      <c r="F1272" s="49">
        <v>2015</v>
      </c>
      <c r="G1272" s="51" t="s">
        <v>161</v>
      </c>
      <c r="H1272" s="51"/>
      <c r="I1272" s="53">
        <v>30000</v>
      </c>
      <c r="J1272" s="51" t="s">
        <v>566</v>
      </c>
      <c r="K1272" s="51"/>
    </row>
    <row r="1273" spans="1:11" ht="15.75" customHeight="1" x14ac:dyDescent="0.4">
      <c r="A1273" s="47">
        <v>22868</v>
      </c>
      <c r="B1273" s="47" t="s">
        <v>16</v>
      </c>
      <c r="C1273" s="47" t="s">
        <v>806</v>
      </c>
      <c r="D1273" s="47" t="s">
        <v>18</v>
      </c>
      <c r="E1273" s="48">
        <v>42128.984027777777</v>
      </c>
      <c r="F1273" s="49">
        <v>2015</v>
      </c>
      <c r="G1273" s="47" t="s">
        <v>161</v>
      </c>
      <c r="H1273" s="47"/>
      <c r="I1273" s="50">
        <v>40000</v>
      </c>
      <c r="J1273" s="47" t="s">
        <v>566</v>
      </c>
      <c r="K1273" s="47"/>
    </row>
    <row r="1274" spans="1:11" ht="15.75" customHeight="1" x14ac:dyDescent="0.4">
      <c r="A1274" s="51">
        <v>22868</v>
      </c>
      <c r="B1274" s="51" t="s">
        <v>16</v>
      </c>
      <c r="C1274" s="51" t="s">
        <v>807</v>
      </c>
      <c r="D1274" s="51" t="s">
        <v>170</v>
      </c>
      <c r="E1274" s="52">
        <v>42129.614583333328</v>
      </c>
      <c r="F1274" s="49">
        <v>2015</v>
      </c>
      <c r="G1274" s="51" t="s">
        <v>171</v>
      </c>
      <c r="H1274" s="51" t="s">
        <v>172</v>
      </c>
      <c r="I1274" s="53">
        <v>25000</v>
      </c>
      <c r="J1274" s="51"/>
      <c r="K1274" s="51"/>
    </row>
    <row r="1275" spans="1:11" ht="15.75" customHeight="1" x14ac:dyDescent="0.4">
      <c r="A1275" s="47">
        <v>22868</v>
      </c>
      <c r="B1275" s="47" t="s">
        <v>545</v>
      </c>
      <c r="C1275" s="47" t="s">
        <v>808</v>
      </c>
      <c r="D1275" s="47" t="s">
        <v>170</v>
      </c>
      <c r="E1275" s="48">
        <v>42130.702777777777</v>
      </c>
      <c r="F1275" s="49">
        <v>2015</v>
      </c>
      <c r="G1275" s="47" t="s">
        <v>171</v>
      </c>
      <c r="H1275" s="47" t="s">
        <v>172</v>
      </c>
      <c r="I1275" s="50">
        <v>10000</v>
      </c>
      <c r="J1275" s="47" t="s">
        <v>626</v>
      </c>
      <c r="K1275" s="47"/>
    </row>
    <row r="1276" spans="1:11" ht="15.75" customHeight="1" x14ac:dyDescent="0.4">
      <c r="A1276" s="51">
        <v>22868</v>
      </c>
      <c r="B1276" s="51" t="s">
        <v>16</v>
      </c>
      <c r="C1276" s="51" t="s">
        <v>809</v>
      </c>
      <c r="D1276" s="51" t="s">
        <v>18</v>
      </c>
      <c r="E1276" s="52">
        <v>42130.741666666661</v>
      </c>
      <c r="F1276" s="49">
        <v>2015</v>
      </c>
      <c r="G1276" s="51" t="s">
        <v>161</v>
      </c>
      <c r="H1276" s="51"/>
      <c r="I1276" s="53">
        <v>12000</v>
      </c>
      <c r="J1276" s="51" t="s">
        <v>566</v>
      </c>
      <c r="K1276" s="51"/>
    </row>
    <row r="1277" spans="1:11" ht="15.75" customHeight="1" x14ac:dyDescent="0.4">
      <c r="A1277" s="47">
        <v>22868</v>
      </c>
      <c r="B1277" s="47" t="s">
        <v>16</v>
      </c>
      <c r="C1277" s="47" t="s">
        <v>810</v>
      </c>
      <c r="D1277" s="47" t="s">
        <v>18</v>
      </c>
      <c r="E1277" s="48">
        <v>42132.784722222219</v>
      </c>
      <c r="F1277" s="49">
        <v>2015</v>
      </c>
      <c r="G1277" s="47" t="s">
        <v>161</v>
      </c>
      <c r="H1277" s="47"/>
      <c r="I1277" s="50">
        <v>19200</v>
      </c>
      <c r="J1277" s="47" t="s">
        <v>566</v>
      </c>
      <c r="K1277" s="47"/>
    </row>
    <row r="1278" spans="1:11" ht="15.75" customHeight="1" x14ac:dyDescent="0.4">
      <c r="A1278" s="51">
        <v>22868</v>
      </c>
      <c r="B1278" s="51" t="s">
        <v>16</v>
      </c>
      <c r="C1278" s="51" t="s">
        <v>811</v>
      </c>
      <c r="D1278" s="51" t="s">
        <v>18</v>
      </c>
      <c r="E1278" s="52">
        <v>42133.909722222219</v>
      </c>
      <c r="F1278" s="49">
        <v>2015</v>
      </c>
      <c r="G1278" s="51" t="s">
        <v>161</v>
      </c>
      <c r="H1278" s="51"/>
      <c r="I1278" s="53">
        <v>42000</v>
      </c>
      <c r="J1278" s="51" t="s">
        <v>22</v>
      </c>
      <c r="K1278" s="51"/>
    </row>
    <row r="1279" spans="1:11" ht="15.75" customHeight="1" x14ac:dyDescent="0.4">
      <c r="A1279" s="47">
        <v>22868</v>
      </c>
      <c r="B1279" s="47" t="s">
        <v>16</v>
      </c>
      <c r="C1279" s="47" t="s">
        <v>812</v>
      </c>
      <c r="D1279" s="47" t="s">
        <v>18</v>
      </c>
      <c r="E1279" s="48">
        <v>42136.849305555552</v>
      </c>
      <c r="F1279" s="49">
        <v>2015</v>
      </c>
      <c r="G1279" s="47" t="s">
        <v>161</v>
      </c>
      <c r="H1279" s="47"/>
      <c r="I1279" s="50">
        <v>48000</v>
      </c>
      <c r="J1279" s="47" t="s">
        <v>566</v>
      </c>
      <c r="K1279" s="47"/>
    </row>
    <row r="1280" spans="1:11" ht="15.75" customHeight="1" x14ac:dyDescent="0.4">
      <c r="A1280" s="51">
        <v>22868</v>
      </c>
      <c r="B1280" s="51" t="s">
        <v>545</v>
      </c>
      <c r="C1280" s="51" t="s">
        <v>813</v>
      </c>
      <c r="D1280" s="51" t="s">
        <v>18</v>
      </c>
      <c r="E1280" s="52">
        <v>42138.990972222222</v>
      </c>
      <c r="F1280" s="49">
        <v>2015</v>
      </c>
      <c r="G1280" s="51" t="s">
        <v>565</v>
      </c>
      <c r="H1280" s="51"/>
      <c r="I1280" s="53">
        <v>100040</v>
      </c>
      <c r="J1280" s="51" t="s">
        <v>566</v>
      </c>
      <c r="K1280" s="51"/>
    </row>
    <row r="1281" spans="1:11" ht="15.75" customHeight="1" x14ac:dyDescent="0.4">
      <c r="A1281" s="47">
        <v>22868</v>
      </c>
      <c r="B1281" s="47" t="s">
        <v>16</v>
      </c>
      <c r="C1281" s="47" t="s">
        <v>814</v>
      </c>
      <c r="D1281" s="47" t="s">
        <v>170</v>
      </c>
      <c r="E1281" s="48">
        <v>42143.729166666664</v>
      </c>
      <c r="F1281" s="49">
        <v>2015</v>
      </c>
      <c r="G1281" s="47" t="s">
        <v>729</v>
      </c>
      <c r="H1281" s="47" t="s">
        <v>195</v>
      </c>
      <c r="I1281" s="50">
        <v>10216.6</v>
      </c>
      <c r="J1281" s="47" t="s">
        <v>815</v>
      </c>
      <c r="K1281" s="47"/>
    </row>
    <row r="1282" spans="1:11" ht="15.75" customHeight="1" x14ac:dyDescent="0.4">
      <c r="A1282" s="51">
        <v>22868</v>
      </c>
      <c r="B1282" s="51" t="s">
        <v>16</v>
      </c>
      <c r="C1282" s="51" t="s">
        <v>814</v>
      </c>
      <c r="D1282" s="51" t="s">
        <v>18</v>
      </c>
      <c r="E1282" s="52">
        <v>42143.936111111107</v>
      </c>
      <c r="F1282" s="49">
        <v>2015</v>
      </c>
      <c r="G1282" s="51" t="s">
        <v>161</v>
      </c>
      <c r="H1282" s="51"/>
      <c r="I1282" s="53">
        <v>90000</v>
      </c>
      <c r="J1282" s="51" t="s">
        <v>566</v>
      </c>
      <c r="K1282" s="51"/>
    </row>
    <row r="1283" spans="1:11" ht="15.75" customHeight="1" x14ac:dyDescent="0.4">
      <c r="A1283" s="47">
        <v>22868</v>
      </c>
      <c r="B1283" s="47" t="s">
        <v>16</v>
      </c>
      <c r="C1283" s="47" t="s">
        <v>816</v>
      </c>
      <c r="D1283" s="47" t="s">
        <v>18</v>
      </c>
      <c r="E1283" s="48">
        <v>42147.001388888886</v>
      </c>
      <c r="F1283" s="49">
        <v>2015</v>
      </c>
      <c r="G1283" s="47" t="s">
        <v>161</v>
      </c>
      <c r="H1283" s="47"/>
      <c r="I1283" s="50">
        <v>100000</v>
      </c>
      <c r="J1283" s="47" t="s">
        <v>566</v>
      </c>
      <c r="K1283" s="47"/>
    </row>
    <row r="1284" spans="1:11" ht="15.75" customHeight="1" x14ac:dyDescent="0.4">
      <c r="A1284" s="51">
        <v>22868</v>
      </c>
      <c r="B1284" s="51" t="s">
        <v>16</v>
      </c>
      <c r="C1284" s="51" t="s">
        <v>817</v>
      </c>
      <c r="D1284" s="51" t="s">
        <v>170</v>
      </c>
      <c r="E1284" s="52">
        <v>42147.922916666663</v>
      </c>
      <c r="F1284" s="49">
        <v>2015</v>
      </c>
      <c r="G1284" s="51" t="s">
        <v>171</v>
      </c>
      <c r="H1284" s="51" t="s">
        <v>172</v>
      </c>
      <c r="I1284" s="53">
        <v>21700</v>
      </c>
      <c r="J1284" s="51"/>
      <c r="K1284" s="51"/>
    </row>
    <row r="1285" spans="1:11" ht="15.75" customHeight="1" x14ac:dyDescent="0.4">
      <c r="A1285" s="47">
        <v>22868</v>
      </c>
      <c r="B1285" s="47" t="s">
        <v>16</v>
      </c>
      <c r="C1285" s="47" t="s">
        <v>818</v>
      </c>
      <c r="D1285" s="47" t="s">
        <v>18</v>
      </c>
      <c r="E1285" s="48">
        <v>42151.208333333328</v>
      </c>
      <c r="F1285" s="49">
        <v>2015</v>
      </c>
      <c r="G1285" s="47" t="s">
        <v>161</v>
      </c>
      <c r="H1285" s="47"/>
      <c r="I1285" s="50">
        <v>35000</v>
      </c>
      <c r="J1285" s="47" t="s">
        <v>566</v>
      </c>
      <c r="K1285" s="47"/>
    </row>
    <row r="1286" spans="1:11" ht="15.75" customHeight="1" x14ac:dyDescent="0.4">
      <c r="A1286" s="51">
        <v>22868</v>
      </c>
      <c r="B1286" s="51" t="s">
        <v>16</v>
      </c>
      <c r="C1286" s="51" t="s">
        <v>819</v>
      </c>
      <c r="D1286" s="51" t="s">
        <v>18</v>
      </c>
      <c r="E1286" s="52">
        <v>42153.010416666664</v>
      </c>
      <c r="F1286" s="49">
        <v>2015</v>
      </c>
      <c r="G1286" s="51" t="s">
        <v>161</v>
      </c>
      <c r="H1286" s="51"/>
      <c r="I1286" s="53">
        <v>23400</v>
      </c>
      <c r="J1286" s="51" t="s">
        <v>330</v>
      </c>
      <c r="K1286" s="51"/>
    </row>
    <row r="1287" spans="1:11" ht="15.75" customHeight="1" x14ac:dyDescent="0.4">
      <c r="A1287" s="47">
        <v>22868</v>
      </c>
      <c r="B1287" s="47" t="s">
        <v>16</v>
      </c>
      <c r="C1287" s="47" t="s">
        <v>820</v>
      </c>
      <c r="D1287" s="47" t="s">
        <v>18</v>
      </c>
      <c r="E1287" s="48">
        <v>42161.045138888891</v>
      </c>
      <c r="F1287" s="49">
        <v>2015</v>
      </c>
      <c r="G1287" s="47" t="s">
        <v>161</v>
      </c>
      <c r="H1287" s="47"/>
      <c r="I1287" s="50">
        <v>40000</v>
      </c>
      <c r="J1287" s="47" t="s">
        <v>566</v>
      </c>
      <c r="K1287" s="47"/>
    </row>
    <row r="1288" spans="1:11" ht="15.75" customHeight="1" x14ac:dyDescent="0.4">
      <c r="A1288" s="51">
        <v>22868</v>
      </c>
      <c r="B1288" s="51" t="s">
        <v>16</v>
      </c>
      <c r="C1288" s="51" t="s">
        <v>820</v>
      </c>
      <c r="D1288" s="51" t="s">
        <v>170</v>
      </c>
      <c r="E1288" s="52">
        <v>42162.125</v>
      </c>
      <c r="F1288" s="49">
        <v>2015</v>
      </c>
      <c r="G1288" s="51" t="s">
        <v>171</v>
      </c>
      <c r="H1288" s="51" t="s">
        <v>172</v>
      </c>
      <c r="I1288" s="53">
        <v>18300</v>
      </c>
      <c r="J1288" s="51"/>
      <c r="K1288" s="51"/>
    </row>
    <row r="1289" spans="1:11" ht="15.75" customHeight="1" x14ac:dyDescent="0.4">
      <c r="A1289" s="47">
        <v>22868</v>
      </c>
      <c r="B1289" s="47" t="s">
        <v>16</v>
      </c>
      <c r="C1289" s="47" t="s">
        <v>821</v>
      </c>
      <c r="D1289" s="47" t="s">
        <v>170</v>
      </c>
      <c r="E1289" s="48">
        <v>42164.729166666664</v>
      </c>
      <c r="F1289" s="49">
        <v>2015</v>
      </c>
      <c r="G1289" s="47" t="s">
        <v>729</v>
      </c>
      <c r="H1289" s="47" t="s">
        <v>195</v>
      </c>
      <c r="I1289" s="50">
        <v>8822.7999999999993</v>
      </c>
      <c r="J1289" s="47" t="s">
        <v>822</v>
      </c>
      <c r="K1289" s="47"/>
    </row>
    <row r="1290" spans="1:11" ht="15.75" customHeight="1" x14ac:dyDescent="0.4">
      <c r="A1290" s="51">
        <v>22868</v>
      </c>
      <c r="B1290" s="51" t="s">
        <v>16</v>
      </c>
      <c r="C1290" s="51" t="s">
        <v>821</v>
      </c>
      <c r="D1290" s="51" t="s">
        <v>170</v>
      </c>
      <c r="E1290" s="52">
        <v>42164.729166666664</v>
      </c>
      <c r="F1290" s="49">
        <v>2015</v>
      </c>
      <c r="G1290" s="51" t="s">
        <v>729</v>
      </c>
      <c r="H1290" s="51" t="s">
        <v>195</v>
      </c>
      <c r="I1290" s="53">
        <v>3999.7</v>
      </c>
      <c r="J1290" s="51" t="s">
        <v>822</v>
      </c>
      <c r="K1290" s="51"/>
    </row>
    <row r="1291" spans="1:11" ht="15.75" customHeight="1" x14ac:dyDescent="0.4">
      <c r="A1291" s="47">
        <v>22868</v>
      </c>
      <c r="B1291" s="47" t="s">
        <v>16</v>
      </c>
      <c r="C1291" s="47" t="s">
        <v>823</v>
      </c>
      <c r="D1291" s="47" t="s">
        <v>18</v>
      </c>
      <c r="E1291" s="48">
        <v>42172.027777777774</v>
      </c>
      <c r="F1291" s="49">
        <v>2015</v>
      </c>
      <c r="G1291" s="47" t="s">
        <v>161</v>
      </c>
      <c r="H1291" s="47"/>
      <c r="I1291" s="50">
        <v>39000</v>
      </c>
      <c r="J1291" s="47" t="s">
        <v>566</v>
      </c>
      <c r="K1291" s="47"/>
    </row>
    <row r="1292" spans="1:11" ht="15.75" customHeight="1" x14ac:dyDescent="0.4">
      <c r="A1292" s="51">
        <v>22868</v>
      </c>
      <c r="B1292" s="51" t="s">
        <v>16</v>
      </c>
      <c r="C1292" s="51" t="s">
        <v>824</v>
      </c>
      <c r="D1292" s="51" t="s">
        <v>18</v>
      </c>
      <c r="E1292" s="52">
        <v>42174.647916666661</v>
      </c>
      <c r="F1292" s="49">
        <v>2015</v>
      </c>
      <c r="G1292" s="51" t="s">
        <v>161</v>
      </c>
      <c r="H1292" s="51"/>
      <c r="I1292" s="53">
        <v>58000</v>
      </c>
      <c r="J1292" s="51" t="s">
        <v>566</v>
      </c>
      <c r="K1292" s="51"/>
    </row>
    <row r="1293" spans="1:11" ht="15.75" customHeight="1" x14ac:dyDescent="0.4">
      <c r="A1293" s="47">
        <v>22868</v>
      </c>
      <c r="B1293" s="47" t="s">
        <v>16</v>
      </c>
      <c r="C1293" s="47" t="s">
        <v>824</v>
      </c>
      <c r="D1293" s="47" t="s">
        <v>170</v>
      </c>
      <c r="E1293" s="48">
        <v>42174.697222222218</v>
      </c>
      <c r="F1293" s="49">
        <v>2015</v>
      </c>
      <c r="G1293" s="47" t="s">
        <v>171</v>
      </c>
      <c r="H1293" s="47" t="s">
        <v>172</v>
      </c>
      <c r="I1293" s="50">
        <v>10000</v>
      </c>
      <c r="J1293" s="47"/>
      <c r="K1293" s="47"/>
    </row>
    <row r="1294" spans="1:11" ht="15.75" customHeight="1" x14ac:dyDescent="0.4">
      <c r="A1294" s="51">
        <v>22868</v>
      </c>
      <c r="B1294" s="51" t="s">
        <v>16</v>
      </c>
      <c r="C1294" s="51" t="s">
        <v>824</v>
      </c>
      <c r="D1294" s="51" t="s">
        <v>170</v>
      </c>
      <c r="E1294" s="52">
        <v>42174.922222222223</v>
      </c>
      <c r="F1294" s="49">
        <v>2015</v>
      </c>
      <c r="G1294" s="51" t="s">
        <v>171</v>
      </c>
      <c r="H1294" s="51" t="s">
        <v>172</v>
      </c>
      <c r="I1294" s="53">
        <v>30000</v>
      </c>
      <c r="J1294" s="51"/>
      <c r="K1294" s="51"/>
    </row>
    <row r="1295" spans="1:11" ht="15.75" customHeight="1" x14ac:dyDescent="0.4">
      <c r="A1295" s="47">
        <v>22868</v>
      </c>
      <c r="B1295" s="47" t="s">
        <v>16</v>
      </c>
      <c r="C1295" s="47" t="s">
        <v>825</v>
      </c>
      <c r="D1295" s="47" t="s">
        <v>170</v>
      </c>
      <c r="E1295" s="48">
        <v>42233.877083333333</v>
      </c>
      <c r="F1295" s="49">
        <v>2015</v>
      </c>
      <c r="G1295" s="47" t="s">
        <v>171</v>
      </c>
      <c r="H1295" s="47" t="s">
        <v>172</v>
      </c>
      <c r="I1295" s="50">
        <v>10200</v>
      </c>
      <c r="J1295" s="47"/>
      <c r="K1295" s="47"/>
    </row>
    <row r="1296" spans="1:11" ht="15.75" customHeight="1" x14ac:dyDescent="0.4">
      <c r="A1296" s="51">
        <v>22868</v>
      </c>
      <c r="B1296" s="51" t="s">
        <v>16</v>
      </c>
      <c r="C1296" s="51" t="s">
        <v>826</v>
      </c>
      <c r="D1296" s="51" t="s">
        <v>170</v>
      </c>
      <c r="E1296" s="52">
        <v>42234.326388888891</v>
      </c>
      <c r="F1296" s="49">
        <v>2015</v>
      </c>
      <c r="G1296" s="51" t="s">
        <v>171</v>
      </c>
      <c r="H1296" s="51" t="s">
        <v>172</v>
      </c>
      <c r="I1296" s="53">
        <v>12700</v>
      </c>
      <c r="J1296" s="51"/>
      <c r="K1296" s="51"/>
    </row>
    <row r="1297" spans="1:11" ht="15.75" customHeight="1" x14ac:dyDescent="0.4">
      <c r="A1297" s="47">
        <v>22868</v>
      </c>
      <c r="B1297" s="47" t="s">
        <v>16</v>
      </c>
      <c r="C1297" s="47" t="s">
        <v>827</v>
      </c>
      <c r="D1297" s="47" t="s">
        <v>18</v>
      </c>
      <c r="E1297" s="48">
        <v>42236.779166666667</v>
      </c>
      <c r="F1297" s="49">
        <v>2015</v>
      </c>
      <c r="G1297" s="47" t="s">
        <v>161</v>
      </c>
      <c r="H1297" s="47"/>
      <c r="I1297" s="50">
        <v>20000</v>
      </c>
      <c r="J1297" s="47" t="s">
        <v>566</v>
      </c>
      <c r="K1297" s="47"/>
    </row>
    <row r="1298" spans="1:11" ht="15.75" customHeight="1" x14ac:dyDescent="0.4">
      <c r="A1298" s="51">
        <v>22868</v>
      </c>
      <c r="B1298" s="51" t="s">
        <v>16</v>
      </c>
      <c r="C1298" s="51" t="s">
        <v>828</v>
      </c>
      <c r="D1298" s="51" t="s">
        <v>170</v>
      </c>
      <c r="E1298" s="52">
        <v>42265.634027777778</v>
      </c>
      <c r="F1298" s="49">
        <v>2015</v>
      </c>
      <c r="G1298" s="51" t="s">
        <v>194</v>
      </c>
      <c r="H1298" s="51" t="s">
        <v>195</v>
      </c>
      <c r="I1298" s="53">
        <v>300000</v>
      </c>
      <c r="J1298" s="51" t="s">
        <v>683</v>
      </c>
      <c r="K1298" s="51"/>
    </row>
    <row r="1299" spans="1:11" ht="15.75" customHeight="1" x14ac:dyDescent="0.4">
      <c r="A1299" s="47">
        <v>22868</v>
      </c>
      <c r="B1299" s="47" t="s">
        <v>16</v>
      </c>
      <c r="C1299" s="47" t="s">
        <v>828</v>
      </c>
      <c r="D1299" s="47" t="s">
        <v>190</v>
      </c>
      <c r="E1299" s="48">
        <v>42265.634027777778</v>
      </c>
      <c r="F1299" s="49">
        <v>2015</v>
      </c>
      <c r="G1299" s="47" t="s">
        <v>878</v>
      </c>
      <c r="H1299" s="47" t="s">
        <v>191</v>
      </c>
      <c r="I1299" s="50">
        <v>300000</v>
      </c>
      <c r="J1299" s="47" t="s">
        <v>829</v>
      </c>
      <c r="K1299" s="47"/>
    </row>
    <row r="1300" spans="1:11" ht="15.75" customHeight="1" x14ac:dyDescent="0.4">
      <c r="A1300" s="51">
        <v>22868</v>
      </c>
      <c r="B1300" s="51" t="s">
        <v>16</v>
      </c>
      <c r="C1300" s="51" t="s">
        <v>828</v>
      </c>
      <c r="D1300" s="51" t="s">
        <v>18</v>
      </c>
      <c r="E1300" s="52">
        <v>42265.65625</v>
      </c>
      <c r="F1300" s="49">
        <v>2015</v>
      </c>
      <c r="G1300" s="51" t="s">
        <v>161</v>
      </c>
      <c r="H1300" s="51"/>
      <c r="I1300" s="53">
        <v>300000</v>
      </c>
      <c r="J1300" s="51" t="s">
        <v>146</v>
      </c>
      <c r="K1300" s="51"/>
    </row>
    <row r="1301" spans="1:11" ht="15.75" customHeight="1" x14ac:dyDescent="0.4">
      <c r="A1301" s="47">
        <v>22868</v>
      </c>
      <c r="B1301" s="47" t="s">
        <v>16</v>
      </c>
      <c r="C1301" s="47" t="s">
        <v>828</v>
      </c>
      <c r="D1301" s="47" t="s">
        <v>170</v>
      </c>
      <c r="E1301" s="48">
        <v>42265.731944444444</v>
      </c>
      <c r="F1301" s="49">
        <v>2015</v>
      </c>
      <c r="G1301" s="47" t="s">
        <v>171</v>
      </c>
      <c r="H1301" s="47" t="s">
        <v>172</v>
      </c>
      <c r="I1301" s="50">
        <v>5400</v>
      </c>
      <c r="J1301" s="47"/>
      <c r="K1301" s="47"/>
    </row>
    <row r="1302" spans="1:11" ht="15.75" customHeight="1" x14ac:dyDescent="0.4">
      <c r="A1302" s="51">
        <v>22868</v>
      </c>
      <c r="B1302" s="51" t="s">
        <v>16</v>
      </c>
      <c r="C1302" s="51" t="s">
        <v>830</v>
      </c>
      <c r="D1302" s="51" t="s">
        <v>170</v>
      </c>
      <c r="E1302" s="52">
        <v>42268.629861111112</v>
      </c>
      <c r="F1302" s="49">
        <v>2015</v>
      </c>
      <c r="G1302" s="51" t="s">
        <v>194</v>
      </c>
      <c r="H1302" s="51" t="s">
        <v>195</v>
      </c>
      <c r="I1302" s="53">
        <v>55000</v>
      </c>
      <c r="J1302" s="51" t="s">
        <v>748</v>
      </c>
      <c r="K1302" s="51"/>
    </row>
    <row r="1303" spans="1:11" ht="15.75" customHeight="1" x14ac:dyDescent="0.4">
      <c r="A1303" s="47">
        <v>22868</v>
      </c>
      <c r="B1303" s="47" t="s">
        <v>16</v>
      </c>
      <c r="C1303" s="47" t="s">
        <v>830</v>
      </c>
      <c r="D1303" s="47" t="s">
        <v>190</v>
      </c>
      <c r="E1303" s="48">
        <v>42268.629861111112</v>
      </c>
      <c r="F1303" s="49">
        <v>2015</v>
      </c>
      <c r="G1303" s="51" t="s">
        <v>878</v>
      </c>
      <c r="H1303" s="47" t="s">
        <v>191</v>
      </c>
      <c r="I1303" s="50">
        <v>55000</v>
      </c>
      <c r="J1303" s="47" t="s">
        <v>831</v>
      </c>
      <c r="K1303" s="47"/>
    </row>
    <row r="1304" spans="1:11" ht="15.75" customHeight="1" x14ac:dyDescent="0.4">
      <c r="A1304" s="51">
        <v>22868</v>
      </c>
      <c r="B1304" s="51" t="s">
        <v>16</v>
      </c>
      <c r="C1304" s="51" t="s">
        <v>830</v>
      </c>
      <c r="D1304" s="51" t="s">
        <v>18</v>
      </c>
      <c r="E1304" s="52">
        <v>42268.652777777774</v>
      </c>
      <c r="F1304" s="49">
        <v>2015</v>
      </c>
      <c r="G1304" s="51" t="s">
        <v>161</v>
      </c>
      <c r="H1304" s="51"/>
      <c r="I1304" s="53">
        <v>55000</v>
      </c>
      <c r="J1304" s="51" t="s">
        <v>566</v>
      </c>
      <c r="K1304" s="51"/>
    </row>
    <row r="1305" spans="1:11" ht="15.75" customHeight="1" x14ac:dyDescent="0.4">
      <c r="A1305" s="47">
        <v>22868</v>
      </c>
      <c r="B1305" s="47" t="s">
        <v>16</v>
      </c>
      <c r="C1305" s="47" t="s">
        <v>832</v>
      </c>
      <c r="D1305" s="47" t="s">
        <v>190</v>
      </c>
      <c r="E1305" s="48">
        <v>42451.65625</v>
      </c>
      <c r="F1305" s="49">
        <v>2016</v>
      </c>
      <c r="G1305" s="47" t="s">
        <v>881</v>
      </c>
      <c r="H1305" s="47" t="s">
        <v>191</v>
      </c>
      <c r="I1305" s="50">
        <v>150000</v>
      </c>
      <c r="J1305" s="47" t="s">
        <v>833</v>
      </c>
      <c r="K1305" s="47"/>
    </row>
    <row r="1306" spans="1:11" ht="15.75" customHeight="1" x14ac:dyDescent="0.4">
      <c r="A1306" s="51">
        <v>22868</v>
      </c>
      <c r="B1306" s="51" t="s">
        <v>16</v>
      </c>
      <c r="C1306" s="51" t="s">
        <v>832</v>
      </c>
      <c r="D1306" s="51" t="s">
        <v>170</v>
      </c>
      <c r="E1306" s="52">
        <v>42451.65625</v>
      </c>
      <c r="F1306" s="49">
        <v>2016</v>
      </c>
      <c r="G1306" s="51" t="s">
        <v>194</v>
      </c>
      <c r="H1306" s="51" t="s">
        <v>195</v>
      </c>
      <c r="I1306" s="53">
        <v>150000</v>
      </c>
      <c r="J1306" s="51" t="s">
        <v>834</v>
      </c>
      <c r="K1306" s="51"/>
    </row>
    <row r="1307" spans="1:11" ht="15.75" customHeight="1" x14ac:dyDescent="0.4">
      <c r="A1307" s="47">
        <v>22868</v>
      </c>
      <c r="B1307" s="47" t="s">
        <v>16</v>
      </c>
      <c r="C1307" s="47" t="s">
        <v>832</v>
      </c>
      <c r="D1307" s="47" t="s">
        <v>18</v>
      </c>
      <c r="E1307" s="48">
        <v>42451.680555555555</v>
      </c>
      <c r="F1307" s="49">
        <v>2016</v>
      </c>
      <c r="G1307" s="47" t="s">
        <v>161</v>
      </c>
      <c r="H1307" s="47"/>
      <c r="I1307" s="50">
        <v>150000</v>
      </c>
      <c r="J1307" s="47" t="s">
        <v>184</v>
      </c>
      <c r="K1307" s="47"/>
    </row>
    <row r="1308" spans="1:11" ht="15.75" customHeight="1" x14ac:dyDescent="0.4">
      <c r="A1308" s="51">
        <v>22868</v>
      </c>
      <c r="B1308" s="51" t="s">
        <v>16</v>
      </c>
      <c r="C1308" s="51" t="s">
        <v>832</v>
      </c>
      <c r="D1308" s="51" t="s">
        <v>170</v>
      </c>
      <c r="E1308" s="52">
        <v>42451.726388888885</v>
      </c>
      <c r="F1308" s="49">
        <v>2016</v>
      </c>
      <c r="G1308" s="51" t="s">
        <v>171</v>
      </c>
      <c r="H1308" s="51" t="s">
        <v>172</v>
      </c>
      <c r="I1308" s="53">
        <v>3000</v>
      </c>
      <c r="J1308" s="51"/>
      <c r="K1308" s="51"/>
    </row>
    <row r="1309" spans="1:11" ht="15.75" customHeight="1" x14ac:dyDescent="0.4">
      <c r="A1309" s="47">
        <v>22868</v>
      </c>
      <c r="B1309" s="47" t="s">
        <v>16</v>
      </c>
      <c r="C1309" s="47" t="s">
        <v>832</v>
      </c>
      <c r="D1309" s="47" t="s">
        <v>190</v>
      </c>
      <c r="E1309" s="48">
        <v>42452.114583333328</v>
      </c>
      <c r="F1309" s="49">
        <v>2016</v>
      </c>
      <c r="G1309" s="47" t="s">
        <v>880</v>
      </c>
      <c r="H1309" s="47" t="s">
        <v>191</v>
      </c>
      <c r="I1309" s="50">
        <v>110000</v>
      </c>
      <c r="J1309" s="47" t="s">
        <v>833</v>
      </c>
      <c r="K1309" s="47"/>
    </row>
    <row r="1310" spans="1:11" ht="15.75" customHeight="1" x14ac:dyDescent="0.4">
      <c r="A1310" s="51">
        <v>22868</v>
      </c>
      <c r="B1310" s="51" t="s">
        <v>16</v>
      </c>
      <c r="C1310" s="51" t="s">
        <v>835</v>
      </c>
      <c r="D1310" s="51" t="s">
        <v>170</v>
      </c>
      <c r="E1310" s="52">
        <v>42452.717361111107</v>
      </c>
      <c r="F1310" s="49">
        <v>2016</v>
      </c>
      <c r="G1310" s="51" t="s">
        <v>194</v>
      </c>
      <c r="H1310" s="51" t="s">
        <v>195</v>
      </c>
      <c r="I1310" s="53">
        <v>110000</v>
      </c>
      <c r="J1310" s="51" t="s">
        <v>737</v>
      </c>
      <c r="K1310" s="51"/>
    </row>
    <row r="1311" spans="1:11" ht="15.75" customHeight="1" x14ac:dyDescent="0.4">
      <c r="A1311" s="47">
        <v>22868</v>
      </c>
      <c r="B1311" s="47" t="s">
        <v>16</v>
      </c>
      <c r="C1311" s="47" t="s">
        <v>835</v>
      </c>
      <c r="D1311" s="47" t="s">
        <v>18</v>
      </c>
      <c r="E1311" s="48">
        <v>42452.729166666664</v>
      </c>
      <c r="F1311" s="49">
        <v>2016</v>
      </c>
      <c r="G1311" s="47" t="s">
        <v>161</v>
      </c>
      <c r="H1311" s="47"/>
      <c r="I1311" s="50">
        <v>110000</v>
      </c>
      <c r="J1311" s="47" t="s">
        <v>566</v>
      </c>
      <c r="K1311" s="47"/>
    </row>
    <row r="1312" spans="1:11" ht="15.75" customHeight="1" x14ac:dyDescent="0.4">
      <c r="A1312" s="51">
        <v>22868</v>
      </c>
      <c r="B1312" s="51" t="s">
        <v>16</v>
      </c>
      <c r="C1312" s="51" t="s">
        <v>836</v>
      </c>
      <c r="D1312" s="51" t="s">
        <v>170</v>
      </c>
      <c r="E1312" s="52">
        <v>42453.822916666664</v>
      </c>
      <c r="F1312" s="49">
        <v>2016</v>
      </c>
      <c r="G1312" s="51" t="s">
        <v>171</v>
      </c>
      <c r="H1312" s="51" t="s">
        <v>172</v>
      </c>
      <c r="I1312" s="53">
        <v>63000</v>
      </c>
      <c r="J1312" s="51" t="s">
        <v>837</v>
      </c>
      <c r="K1312" s="51"/>
    </row>
    <row r="1313" spans="1:11" ht="15.75" customHeight="1" x14ac:dyDescent="0.4">
      <c r="A1313" s="47">
        <v>22868</v>
      </c>
      <c r="B1313" s="47" t="s">
        <v>16</v>
      </c>
      <c r="C1313" s="47" t="s">
        <v>836</v>
      </c>
      <c r="D1313" s="47" t="s">
        <v>18</v>
      </c>
      <c r="E1313" s="48">
        <v>42453.826388888891</v>
      </c>
      <c r="F1313" s="49">
        <v>2016</v>
      </c>
      <c r="G1313" s="47" t="s">
        <v>161</v>
      </c>
      <c r="H1313" s="47"/>
      <c r="I1313" s="50">
        <v>63000</v>
      </c>
      <c r="J1313" s="47" t="s">
        <v>566</v>
      </c>
      <c r="K1313" s="47"/>
    </row>
    <row r="1314" spans="1:11" ht="15.75" customHeight="1" x14ac:dyDescent="0.4">
      <c r="A1314" s="51">
        <v>22868</v>
      </c>
      <c r="B1314" s="51" t="s">
        <v>16</v>
      </c>
      <c r="C1314" s="51" t="s">
        <v>838</v>
      </c>
      <c r="D1314" s="51" t="s">
        <v>190</v>
      </c>
      <c r="E1314" s="52">
        <v>42455.000694444439</v>
      </c>
      <c r="F1314" s="49">
        <v>2016</v>
      </c>
      <c r="G1314" s="51" t="s">
        <v>881</v>
      </c>
      <c r="H1314" s="51" t="s">
        <v>191</v>
      </c>
      <c r="I1314" s="53">
        <v>34000</v>
      </c>
      <c r="J1314" s="51" t="s">
        <v>839</v>
      </c>
      <c r="K1314" s="51"/>
    </row>
    <row r="1315" spans="1:11" ht="15.75" customHeight="1" x14ac:dyDescent="0.4">
      <c r="A1315" s="47">
        <v>22868</v>
      </c>
      <c r="B1315" s="47" t="s">
        <v>16</v>
      </c>
      <c r="C1315" s="47" t="s">
        <v>840</v>
      </c>
      <c r="D1315" s="47" t="s">
        <v>170</v>
      </c>
      <c r="E1315" s="48">
        <v>42455.716666666667</v>
      </c>
      <c r="F1315" s="49">
        <v>2016</v>
      </c>
      <c r="G1315" s="47" t="s">
        <v>194</v>
      </c>
      <c r="H1315" s="47" t="s">
        <v>195</v>
      </c>
      <c r="I1315" s="50">
        <v>34000</v>
      </c>
      <c r="J1315" s="47" t="s">
        <v>692</v>
      </c>
      <c r="K1315" s="47"/>
    </row>
    <row r="1316" spans="1:11" ht="15.75" customHeight="1" x14ac:dyDescent="0.4">
      <c r="A1316" s="51">
        <v>22868</v>
      </c>
      <c r="B1316" s="51" t="s">
        <v>16</v>
      </c>
      <c r="C1316" s="51" t="s">
        <v>840</v>
      </c>
      <c r="D1316" s="51" t="s">
        <v>18</v>
      </c>
      <c r="E1316" s="52">
        <v>42455.805555555555</v>
      </c>
      <c r="F1316" s="49">
        <v>2016</v>
      </c>
      <c r="G1316" s="51" t="s">
        <v>161</v>
      </c>
      <c r="H1316" s="51"/>
      <c r="I1316" s="53">
        <v>34000</v>
      </c>
      <c r="J1316" s="51" t="s">
        <v>566</v>
      </c>
      <c r="K1316" s="51"/>
    </row>
    <row r="1317" spans="1:11" ht="15.75" customHeight="1" x14ac:dyDescent="0.4">
      <c r="A1317" s="47">
        <v>22868</v>
      </c>
      <c r="B1317" s="47" t="s">
        <v>16</v>
      </c>
      <c r="C1317" s="47" t="s">
        <v>841</v>
      </c>
      <c r="D1317" s="47" t="s">
        <v>170</v>
      </c>
      <c r="E1317" s="48">
        <v>42457.533333333333</v>
      </c>
      <c r="F1317" s="49">
        <v>2016</v>
      </c>
      <c r="G1317" s="47" t="s">
        <v>194</v>
      </c>
      <c r="H1317" s="47" t="s">
        <v>195</v>
      </c>
      <c r="I1317" s="50">
        <v>150000</v>
      </c>
      <c r="J1317" s="47" t="s">
        <v>697</v>
      </c>
      <c r="K1317" s="47"/>
    </row>
    <row r="1318" spans="1:11" ht="15.75" customHeight="1" x14ac:dyDescent="0.4">
      <c r="A1318" s="51">
        <v>22868</v>
      </c>
      <c r="B1318" s="51" t="s">
        <v>16</v>
      </c>
      <c r="C1318" s="51" t="s">
        <v>841</v>
      </c>
      <c r="D1318" s="51" t="s">
        <v>190</v>
      </c>
      <c r="E1318" s="52">
        <v>42457.533333333333</v>
      </c>
      <c r="F1318" s="49">
        <v>2016</v>
      </c>
      <c r="G1318" s="51" t="s">
        <v>878</v>
      </c>
      <c r="H1318" s="51" t="s">
        <v>191</v>
      </c>
      <c r="I1318" s="53">
        <v>150000</v>
      </c>
      <c r="J1318" s="51" t="s">
        <v>842</v>
      </c>
      <c r="K1318" s="51"/>
    </row>
    <row r="1319" spans="1:11" ht="15.75" customHeight="1" x14ac:dyDescent="0.4">
      <c r="A1319" s="47">
        <v>22868</v>
      </c>
      <c r="B1319" s="47" t="s">
        <v>16</v>
      </c>
      <c r="C1319" s="47" t="s">
        <v>841</v>
      </c>
      <c r="D1319" s="47" t="s">
        <v>18</v>
      </c>
      <c r="E1319" s="48">
        <v>42457.552083333328</v>
      </c>
      <c r="F1319" s="49">
        <v>2016</v>
      </c>
      <c r="G1319" s="47" t="s">
        <v>161</v>
      </c>
      <c r="H1319" s="47"/>
      <c r="I1319" s="50">
        <v>150000</v>
      </c>
      <c r="J1319" s="47" t="s">
        <v>566</v>
      </c>
      <c r="K1319" s="47"/>
    </row>
    <row r="1320" spans="1:11" ht="15.75" customHeight="1" x14ac:dyDescent="0.4">
      <c r="A1320" s="51">
        <v>22868</v>
      </c>
      <c r="B1320" s="51" t="s">
        <v>16</v>
      </c>
      <c r="C1320" s="51" t="s">
        <v>841</v>
      </c>
      <c r="D1320" s="51" t="s">
        <v>170</v>
      </c>
      <c r="E1320" s="52">
        <v>42457.719444444439</v>
      </c>
      <c r="F1320" s="49">
        <v>2016</v>
      </c>
      <c r="G1320" s="51" t="s">
        <v>171</v>
      </c>
      <c r="H1320" s="51" t="s">
        <v>172</v>
      </c>
      <c r="I1320" s="53">
        <v>62000</v>
      </c>
      <c r="J1320" s="51"/>
      <c r="K1320" s="51"/>
    </row>
    <row r="1321" spans="1:11" ht="15.75" customHeight="1" x14ac:dyDescent="0.4">
      <c r="A1321" s="47">
        <v>22868</v>
      </c>
      <c r="B1321" s="47" t="s">
        <v>16</v>
      </c>
      <c r="C1321" s="47" t="s">
        <v>841</v>
      </c>
      <c r="D1321" s="47" t="s">
        <v>190</v>
      </c>
      <c r="E1321" s="48">
        <v>42457.920138888891</v>
      </c>
      <c r="F1321" s="49">
        <v>2016</v>
      </c>
      <c r="G1321" s="47" t="s">
        <v>880</v>
      </c>
      <c r="H1321" s="47" t="s">
        <v>191</v>
      </c>
      <c r="I1321" s="50">
        <v>240000</v>
      </c>
      <c r="J1321" s="47" t="s">
        <v>842</v>
      </c>
      <c r="K1321" s="47"/>
    </row>
    <row r="1322" spans="1:11" ht="15.75" customHeight="1" x14ac:dyDescent="0.4">
      <c r="A1322" s="51">
        <v>22868</v>
      </c>
      <c r="B1322" s="51" t="s">
        <v>16</v>
      </c>
      <c r="C1322" s="51" t="s">
        <v>843</v>
      </c>
      <c r="D1322" s="51" t="s">
        <v>170</v>
      </c>
      <c r="E1322" s="52">
        <v>42458.541666666664</v>
      </c>
      <c r="F1322" s="49">
        <v>2016</v>
      </c>
      <c r="G1322" s="51" t="s">
        <v>194</v>
      </c>
      <c r="H1322" s="51" t="s">
        <v>195</v>
      </c>
      <c r="I1322" s="53">
        <v>50000</v>
      </c>
      <c r="J1322" s="51" t="s">
        <v>692</v>
      </c>
      <c r="K1322" s="51"/>
    </row>
    <row r="1323" spans="1:11" ht="15.75" customHeight="1" x14ac:dyDescent="0.4">
      <c r="A1323" s="47">
        <v>22868</v>
      </c>
      <c r="B1323" s="47" t="s">
        <v>16</v>
      </c>
      <c r="C1323" s="47" t="s">
        <v>843</v>
      </c>
      <c r="D1323" s="47" t="s">
        <v>18</v>
      </c>
      <c r="E1323" s="48">
        <v>42458.584722222222</v>
      </c>
      <c r="F1323" s="49">
        <v>2016</v>
      </c>
      <c r="G1323" s="47" t="s">
        <v>161</v>
      </c>
      <c r="H1323" s="47"/>
      <c r="I1323" s="50">
        <v>50000</v>
      </c>
      <c r="J1323" s="47" t="s">
        <v>566</v>
      </c>
      <c r="K1323" s="47"/>
    </row>
    <row r="1324" spans="1:11" ht="15.75" customHeight="1" x14ac:dyDescent="0.4">
      <c r="A1324" s="51">
        <v>22868</v>
      </c>
      <c r="B1324" s="51" t="s">
        <v>16</v>
      </c>
      <c r="C1324" s="51" t="s">
        <v>843</v>
      </c>
      <c r="D1324" s="51" t="s">
        <v>170</v>
      </c>
      <c r="E1324" s="52">
        <v>42458.595833333333</v>
      </c>
      <c r="F1324" s="49">
        <v>2016</v>
      </c>
      <c r="G1324" s="51" t="s">
        <v>194</v>
      </c>
      <c r="H1324" s="51" t="s">
        <v>195</v>
      </c>
      <c r="I1324" s="53">
        <v>90000</v>
      </c>
      <c r="J1324" s="51" t="s">
        <v>692</v>
      </c>
      <c r="K1324" s="51"/>
    </row>
    <row r="1325" spans="1:11" ht="15.75" customHeight="1" x14ac:dyDescent="0.4">
      <c r="A1325" s="47">
        <v>22868</v>
      </c>
      <c r="B1325" s="47" t="s">
        <v>16</v>
      </c>
      <c r="C1325" s="47" t="s">
        <v>843</v>
      </c>
      <c r="D1325" s="47" t="s">
        <v>18</v>
      </c>
      <c r="E1325" s="48">
        <v>42458.601388888885</v>
      </c>
      <c r="F1325" s="49">
        <v>2016</v>
      </c>
      <c r="G1325" s="47" t="s">
        <v>161</v>
      </c>
      <c r="H1325" s="47"/>
      <c r="I1325" s="50">
        <v>90000</v>
      </c>
      <c r="J1325" s="47" t="s">
        <v>566</v>
      </c>
      <c r="K1325" s="47"/>
    </row>
    <row r="1326" spans="1:11" ht="15.75" customHeight="1" x14ac:dyDescent="0.4">
      <c r="A1326" s="51">
        <v>22868</v>
      </c>
      <c r="B1326" s="51" t="s">
        <v>16</v>
      </c>
      <c r="C1326" s="51" t="s">
        <v>843</v>
      </c>
      <c r="D1326" s="51" t="s">
        <v>170</v>
      </c>
      <c r="E1326" s="52">
        <v>42458.726388888885</v>
      </c>
      <c r="F1326" s="49">
        <v>2016</v>
      </c>
      <c r="G1326" s="51" t="s">
        <v>171</v>
      </c>
      <c r="H1326" s="51" t="s">
        <v>172</v>
      </c>
      <c r="I1326" s="53">
        <v>70100</v>
      </c>
      <c r="J1326" s="51"/>
      <c r="K1326" s="51"/>
    </row>
    <row r="1327" spans="1:11" ht="15.75" customHeight="1" x14ac:dyDescent="0.4">
      <c r="A1327" s="47">
        <v>22868</v>
      </c>
      <c r="B1327" s="47" t="s">
        <v>16</v>
      </c>
      <c r="C1327" s="47" t="s">
        <v>843</v>
      </c>
      <c r="D1327" s="47" t="s">
        <v>170</v>
      </c>
      <c r="E1327" s="48">
        <v>42458.772222222222</v>
      </c>
      <c r="F1327" s="49">
        <v>2016</v>
      </c>
      <c r="G1327" s="47" t="s">
        <v>194</v>
      </c>
      <c r="H1327" s="47" t="s">
        <v>195</v>
      </c>
      <c r="I1327" s="50">
        <v>100000</v>
      </c>
      <c r="J1327" s="47" t="s">
        <v>748</v>
      </c>
      <c r="K1327" s="47"/>
    </row>
    <row r="1328" spans="1:11" ht="15.75" customHeight="1" x14ac:dyDescent="0.4">
      <c r="A1328" s="51">
        <v>22868</v>
      </c>
      <c r="B1328" s="51" t="s">
        <v>16</v>
      </c>
      <c r="C1328" s="51" t="s">
        <v>843</v>
      </c>
      <c r="D1328" s="51" t="s">
        <v>18</v>
      </c>
      <c r="E1328" s="52">
        <v>42458.78402777778</v>
      </c>
      <c r="F1328" s="49">
        <v>2016</v>
      </c>
      <c r="G1328" s="51" t="s">
        <v>161</v>
      </c>
      <c r="H1328" s="51"/>
      <c r="I1328" s="53">
        <v>100000</v>
      </c>
      <c r="J1328" s="51" t="s">
        <v>566</v>
      </c>
      <c r="K1328" s="51"/>
    </row>
    <row r="1329" spans="1:11" ht="15.75" customHeight="1" x14ac:dyDescent="0.4">
      <c r="A1329" s="47">
        <v>22868</v>
      </c>
      <c r="B1329" s="47" t="s">
        <v>16</v>
      </c>
      <c r="C1329" s="47" t="s">
        <v>843</v>
      </c>
      <c r="D1329" s="47" t="s">
        <v>170</v>
      </c>
      <c r="E1329" s="48">
        <v>42458.920138888891</v>
      </c>
      <c r="F1329" s="49">
        <v>2016</v>
      </c>
      <c r="G1329" s="47" t="s">
        <v>171</v>
      </c>
      <c r="H1329" s="47" t="s">
        <v>172</v>
      </c>
      <c r="I1329" s="50">
        <v>5500</v>
      </c>
      <c r="J1329" s="47"/>
      <c r="K1329" s="47"/>
    </row>
    <row r="1330" spans="1:11" ht="15.75" customHeight="1" x14ac:dyDescent="0.4">
      <c r="A1330" s="51">
        <v>22868</v>
      </c>
      <c r="B1330" s="51" t="s">
        <v>16</v>
      </c>
      <c r="C1330" s="51" t="s">
        <v>843</v>
      </c>
      <c r="D1330" s="51" t="s">
        <v>190</v>
      </c>
      <c r="E1330" s="52">
        <v>42458.936111111107</v>
      </c>
      <c r="F1330" s="49">
        <v>2016</v>
      </c>
      <c r="G1330" s="51" t="s">
        <v>881</v>
      </c>
      <c r="H1330" s="51" t="s">
        <v>191</v>
      </c>
      <c r="I1330" s="53">
        <v>235000</v>
      </c>
      <c r="J1330" s="51" t="s">
        <v>844</v>
      </c>
      <c r="K1330" s="51"/>
    </row>
    <row r="1331" spans="1:11" ht="15.75" customHeight="1" x14ac:dyDescent="0.4">
      <c r="A1331" s="47">
        <v>22868</v>
      </c>
      <c r="B1331" s="47" t="s">
        <v>16</v>
      </c>
      <c r="C1331" s="47" t="s">
        <v>845</v>
      </c>
      <c r="D1331" s="47" t="s">
        <v>170</v>
      </c>
      <c r="E1331" s="48">
        <v>42459.597222222219</v>
      </c>
      <c r="F1331" s="49">
        <v>2016</v>
      </c>
      <c r="G1331" s="47" t="s">
        <v>194</v>
      </c>
      <c r="H1331" s="47" t="s">
        <v>195</v>
      </c>
      <c r="I1331" s="50">
        <v>55000</v>
      </c>
      <c r="J1331" s="47" t="s">
        <v>692</v>
      </c>
      <c r="K1331" s="47"/>
    </row>
    <row r="1332" spans="1:11" ht="15.75" customHeight="1" x14ac:dyDescent="0.4">
      <c r="A1332" s="51">
        <v>22868</v>
      </c>
      <c r="B1332" s="51" t="s">
        <v>16</v>
      </c>
      <c r="C1332" s="51" t="s">
        <v>845</v>
      </c>
      <c r="D1332" s="51" t="s">
        <v>18</v>
      </c>
      <c r="E1332" s="52">
        <v>42459.638888888891</v>
      </c>
      <c r="F1332" s="49">
        <v>2016</v>
      </c>
      <c r="G1332" s="51" t="s">
        <v>161</v>
      </c>
      <c r="H1332" s="51"/>
      <c r="I1332" s="53">
        <v>55000</v>
      </c>
      <c r="J1332" s="51" t="s">
        <v>566</v>
      </c>
      <c r="K1332" s="51"/>
    </row>
    <row r="1333" spans="1:11" ht="15.75" customHeight="1" x14ac:dyDescent="0.4">
      <c r="A1333" s="47">
        <v>22868</v>
      </c>
      <c r="B1333" s="47" t="s">
        <v>16</v>
      </c>
      <c r="C1333" s="47" t="s">
        <v>845</v>
      </c>
      <c r="D1333" s="47" t="s">
        <v>170</v>
      </c>
      <c r="E1333" s="48">
        <v>42459.67083333333</v>
      </c>
      <c r="F1333" s="49">
        <v>2016</v>
      </c>
      <c r="G1333" s="47" t="s">
        <v>194</v>
      </c>
      <c r="H1333" s="47" t="s">
        <v>195</v>
      </c>
      <c r="I1333" s="50">
        <v>80000</v>
      </c>
      <c r="J1333" s="47" t="s">
        <v>692</v>
      </c>
      <c r="K1333" s="47"/>
    </row>
    <row r="1334" spans="1:11" ht="15.75" customHeight="1" x14ac:dyDescent="0.4">
      <c r="A1334" s="51">
        <v>22868</v>
      </c>
      <c r="B1334" s="51" t="s">
        <v>16</v>
      </c>
      <c r="C1334" s="51" t="s">
        <v>845</v>
      </c>
      <c r="D1334" s="51" t="s">
        <v>18</v>
      </c>
      <c r="E1334" s="52">
        <v>42459.677083333328</v>
      </c>
      <c r="F1334" s="49">
        <v>2016</v>
      </c>
      <c r="G1334" s="51" t="s">
        <v>161</v>
      </c>
      <c r="H1334" s="51"/>
      <c r="I1334" s="53">
        <v>80000</v>
      </c>
      <c r="J1334" s="51" t="s">
        <v>566</v>
      </c>
      <c r="K1334" s="51"/>
    </row>
    <row r="1335" spans="1:11" ht="15.75" customHeight="1" x14ac:dyDescent="0.4">
      <c r="A1335" s="47">
        <v>22868</v>
      </c>
      <c r="B1335" s="47" t="s">
        <v>16</v>
      </c>
      <c r="C1335" s="47" t="s">
        <v>845</v>
      </c>
      <c r="D1335" s="47" t="s">
        <v>170</v>
      </c>
      <c r="E1335" s="48">
        <v>42459.888888888891</v>
      </c>
      <c r="F1335" s="49">
        <v>2016</v>
      </c>
      <c r="G1335" s="47" t="s">
        <v>194</v>
      </c>
      <c r="H1335" s="47" t="s">
        <v>195</v>
      </c>
      <c r="I1335" s="50">
        <v>100000</v>
      </c>
      <c r="J1335" s="47" t="s">
        <v>692</v>
      </c>
      <c r="K1335" s="47"/>
    </row>
    <row r="1336" spans="1:11" ht="15.75" customHeight="1" x14ac:dyDescent="0.4">
      <c r="A1336" s="51">
        <v>22868</v>
      </c>
      <c r="B1336" s="51" t="s">
        <v>16</v>
      </c>
      <c r="C1336" s="51" t="s">
        <v>845</v>
      </c>
      <c r="D1336" s="51" t="s">
        <v>18</v>
      </c>
      <c r="E1336" s="52">
        <v>42459.899305555555</v>
      </c>
      <c r="F1336" s="49">
        <v>2016</v>
      </c>
      <c r="G1336" s="51" t="s">
        <v>161</v>
      </c>
      <c r="H1336" s="51"/>
      <c r="I1336" s="53">
        <v>100000</v>
      </c>
      <c r="J1336" s="51" t="s">
        <v>566</v>
      </c>
      <c r="K1336" s="51"/>
    </row>
    <row r="1337" spans="1:11" ht="15.75" customHeight="1" x14ac:dyDescent="0.4">
      <c r="A1337" s="47">
        <v>22868</v>
      </c>
      <c r="B1337" s="47" t="s">
        <v>16</v>
      </c>
      <c r="C1337" s="47" t="s">
        <v>846</v>
      </c>
      <c r="D1337" s="47" t="s">
        <v>18</v>
      </c>
      <c r="E1337" s="48">
        <v>42461.895833333328</v>
      </c>
      <c r="F1337" s="49">
        <v>2016</v>
      </c>
      <c r="G1337" s="47" t="s">
        <v>161</v>
      </c>
      <c r="H1337" s="47"/>
      <c r="I1337" s="50">
        <v>55100</v>
      </c>
      <c r="J1337" s="47" t="s">
        <v>566</v>
      </c>
      <c r="K1337" s="47"/>
    </row>
    <row r="1338" spans="1:11" ht="15.75" customHeight="1" x14ac:dyDescent="0.4">
      <c r="A1338" s="51">
        <v>22868</v>
      </c>
      <c r="B1338" s="51" t="s">
        <v>16</v>
      </c>
      <c r="C1338" s="51" t="s">
        <v>847</v>
      </c>
      <c r="D1338" s="51" t="s">
        <v>18</v>
      </c>
      <c r="E1338" s="52">
        <v>42465.684027777774</v>
      </c>
      <c r="F1338" s="49">
        <v>2016</v>
      </c>
      <c r="G1338" s="51" t="s">
        <v>161</v>
      </c>
      <c r="H1338" s="51"/>
      <c r="I1338" s="53">
        <v>20000</v>
      </c>
      <c r="J1338" s="51" t="s">
        <v>566</v>
      </c>
      <c r="K1338" s="51"/>
    </row>
    <row r="1339" spans="1:11" ht="15.75" customHeight="1" x14ac:dyDescent="0.4">
      <c r="A1339" s="47">
        <v>22868</v>
      </c>
      <c r="B1339" s="47" t="s">
        <v>16</v>
      </c>
      <c r="C1339" s="47" t="s">
        <v>848</v>
      </c>
      <c r="D1339" s="47" t="s">
        <v>18</v>
      </c>
      <c r="E1339" s="48">
        <v>42468.552083333328</v>
      </c>
      <c r="F1339" s="49">
        <v>2016</v>
      </c>
      <c r="G1339" s="47" t="s">
        <v>161</v>
      </c>
      <c r="H1339" s="47"/>
      <c r="I1339" s="50">
        <v>44000</v>
      </c>
      <c r="J1339" s="47" t="s">
        <v>566</v>
      </c>
      <c r="K1339" s="47"/>
    </row>
    <row r="1340" spans="1:11" ht="15.75" customHeight="1" x14ac:dyDescent="0.4">
      <c r="A1340" s="51">
        <v>22868</v>
      </c>
      <c r="B1340" s="51" t="s">
        <v>16</v>
      </c>
      <c r="C1340" s="51" t="s">
        <v>849</v>
      </c>
      <c r="D1340" s="51" t="s">
        <v>190</v>
      </c>
      <c r="E1340" s="52">
        <v>42473.670138888891</v>
      </c>
      <c r="F1340" s="49">
        <v>2016</v>
      </c>
      <c r="G1340" s="51" t="s">
        <v>878</v>
      </c>
      <c r="H1340" s="51" t="s">
        <v>191</v>
      </c>
      <c r="I1340" s="53">
        <v>60000</v>
      </c>
      <c r="J1340" s="51" t="s">
        <v>850</v>
      </c>
      <c r="K1340" s="51"/>
    </row>
    <row r="1341" spans="1:11" ht="15.75" customHeight="1" x14ac:dyDescent="0.4">
      <c r="A1341" s="47">
        <v>22868</v>
      </c>
      <c r="B1341" s="47" t="s">
        <v>16</v>
      </c>
      <c r="C1341" s="47" t="s">
        <v>849</v>
      </c>
      <c r="D1341" s="47" t="s">
        <v>170</v>
      </c>
      <c r="E1341" s="48">
        <v>42473.670138888891</v>
      </c>
      <c r="F1341" s="49">
        <v>2016</v>
      </c>
      <c r="G1341" s="47" t="s">
        <v>194</v>
      </c>
      <c r="H1341" s="47" t="s">
        <v>195</v>
      </c>
      <c r="I1341" s="50">
        <v>60000</v>
      </c>
      <c r="J1341" s="47" t="s">
        <v>737</v>
      </c>
      <c r="K1341" s="47"/>
    </row>
    <row r="1342" spans="1:11" ht="15.75" customHeight="1" x14ac:dyDescent="0.4">
      <c r="A1342" s="51">
        <v>22868</v>
      </c>
      <c r="B1342" s="51" t="s">
        <v>16</v>
      </c>
      <c r="C1342" s="51" t="s">
        <v>849</v>
      </c>
      <c r="D1342" s="51" t="s">
        <v>18</v>
      </c>
      <c r="E1342" s="52">
        <v>42473.684027777774</v>
      </c>
      <c r="F1342" s="49">
        <v>2016</v>
      </c>
      <c r="G1342" s="51" t="s">
        <v>161</v>
      </c>
      <c r="H1342" s="51"/>
      <c r="I1342" s="53">
        <v>60000</v>
      </c>
      <c r="J1342" s="51" t="s">
        <v>566</v>
      </c>
      <c r="K1342" s="51"/>
    </row>
    <row r="1343" spans="1:11" ht="15.75" customHeight="1" x14ac:dyDescent="0.4">
      <c r="A1343" s="47">
        <v>22868</v>
      </c>
      <c r="B1343" s="47" t="s">
        <v>16</v>
      </c>
      <c r="C1343" s="47" t="s">
        <v>849</v>
      </c>
      <c r="D1343" s="47" t="s">
        <v>170</v>
      </c>
      <c r="E1343" s="48">
        <v>42473.798611111109</v>
      </c>
      <c r="F1343" s="49">
        <v>2016</v>
      </c>
      <c r="G1343" s="47" t="s">
        <v>194</v>
      </c>
      <c r="H1343" s="47" t="s">
        <v>179</v>
      </c>
      <c r="I1343" s="50">
        <v>120000</v>
      </c>
      <c r="J1343" s="47" t="s">
        <v>851</v>
      </c>
      <c r="K1343" s="51" t="s">
        <v>859</v>
      </c>
    </row>
    <row r="1344" spans="1:11" ht="15.75" customHeight="1" x14ac:dyDescent="0.4">
      <c r="A1344" s="51">
        <v>22868</v>
      </c>
      <c r="B1344" s="51" t="s">
        <v>16</v>
      </c>
      <c r="C1344" s="51" t="s">
        <v>849</v>
      </c>
      <c r="D1344" s="51" t="s">
        <v>170</v>
      </c>
      <c r="E1344" s="52">
        <v>42473.798611111109</v>
      </c>
      <c r="F1344" s="49">
        <v>2016</v>
      </c>
      <c r="G1344" s="51" t="s">
        <v>171</v>
      </c>
      <c r="H1344" s="51" t="s">
        <v>172</v>
      </c>
      <c r="I1344" s="53">
        <v>1400</v>
      </c>
      <c r="J1344" s="51"/>
      <c r="K1344" s="51"/>
    </row>
    <row r="1345" spans="1:11" ht="15.75" customHeight="1" x14ac:dyDescent="0.4">
      <c r="A1345" s="47">
        <v>22868</v>
      </c>
      <c r="B1345" s="47" t="s">
        <v>16</v>
      </c>
      <c r="C1345" s="47" t="s">
        <v>849</v>
      </c>
      <c r="D1345" s="47" t="s">
        <v>190</v>
      </c>
      <c r="E1345" s="48">
        <v>42473.798611111109</v>
      </c>
      <c r="F1345" s="49">
        <v>2016</v>
      </c>
      <c r="G1345" s="47" t="s">
        <v>880</v>
      </c>
      <c r="H1345" s="47" t="s">
        <v>191</v>
      </c>
      <c r="I1345" s="50">
        <v>120000</v>
      </c>
      <c r="J1345" s="47" t="s">
        <v>850</v>
      </c>
      <c r="K1345" s="47"/>
    </row>
    <row r="1346" spans="1:11" ht="15.75" customHeight="1" x14ac:dyDescent="0.4">
      <c r="A1346" s="51">
        <v>22868</v>
      </c>
      <c r="B1346" s="51" t="s">
        <v>545</v>
      </c>
      <c r="C1346" s="51" t="s">
        <v>852</v>
      </c>
      <c r="D1346" s="51" t="s">
        <v>190</v>
      </c>
      <c r="E1346" s="52">
        <v>42473.905555555553</v>
      </c>
      <c r="F1346" s="49">
        <v>2016</v>
      </c>
      <c r="G1346" s="51" t="s">
        <v>881</v>
      </c>
      <c r="H1346" s="51" t="s">
        <v>191</v>
      </c>
      <c r="I1346" s="53">
        <v>120000</v>
      </c>
      <c r="J1346" s="51" t="s">
        <v>3</v>
      </c>
      <c r="K1346" s="51"/>
    </row>
    <row r="1347" spans="1:11" ht="15.75" customHeight="1" x14ac:dyDescent="0.4">
      <c r="A1347" s="47">
        <v>22868</v>
      </c>
      <c r="B1347" s="47" t="s">
        <v>545</v>
      </c>
      <c r="C1347" s="47" t="s">
        <v>852</v>
      </c>
      <c r="D1347" s="47" t="s">
        <v>170</v>
      </c>
      <c r="E1347" s="48">
        <v>42473.905555555553</v>
      </c>
      <c r="F1347" s="49">
        <v>2016</v>
      </c>
      <c r="G1347" s="47" t="s">
        <v>194</v>
      </c>
      <c r="H1347" s="47" t="s">
        <v>195</v>
      </c>
      <c r="I1347" s="50">
        <v>120000</v>
      </c>
      <c r="J1347" s="47" t="s">
        <v>853</v>
      </c>
      <c r="K1347" s="47"/>
    </row>
    <row r="1348" spans="1:11" ht="15.75" customHeight="1" x14ac:dyDescent="0.4">
      <c r="A1348" s="51">
        <v>22868</v>
      </c>
      <c r="B1348" s="51" t="s">
        <v>545</v>
      </c>
      <c r="C1348" s="51" t="s">
        <v>852</v>
      </c>
      <c r="D1348" s="51" t="s">
        <v>18</v>
      </c>
      <c r="E1348" s="52">
        <v>42473.905555555553</v>
      </c>
      <c r="F1348" s="49">
        <v>2016</v>
      </c>
      <c r="G1348" s="51" t="s">
        <v>565</v>
      </c>
      <c r="H1348" s="51"/>
      <c r="I1348" s="53">
        <v>120000</v>
      </c>
      <c r="J1348" s="51" t="s">
        <v>146</v>
      </c>
      <c r="K1348" s="51"/>
    </row>
    <row r="1349" spans="1:11" ht="15.75" customHeight="1" x14ac:dyDescent="0.4">
      <c r="A1349" s="47">
        <v>22868</v>
      </c>
      <c r="B1349" s="47" t="s">
        <v>545</v>
      </c>
      <c r="C1349" s="47" t="s">
        <v>852</v>
      </c>
      <c r="D1349" s="47" t="s">
        <v>170</v>
      </c>
      <c r="E1349" s="48">
        <v>42474.092361111107</v>
      </c>
      <c r="F1349" s="49">
        <v>2016</v>
      </c>
      <c r="G1349" s="47" t="s">
        <v>171</v>
      </c>
      <c r="H1349" s="47" t="s">
        <v>172</v>
      </c>
      <c r="I1349" s="50">
        <v>250</v>
      </c>
      <c r="J1349" s="47" t="s">
        <v>618</v>
      </c>
      <c r="K1349" s="47"/>
    </row>
    <row r="1350" spans="1:11" ht="15.75" customHeight="1" x14ac:dyDescent="0.4">
      <c r="A1350" s="51">
        <v>22868</v>
      </c>
      <c r="B1350" s="51" t="s">
        <v>545</v>
      </c>
      <c r="C1350" s="51" t="s">
        <v>852</v>
      </c>
      <c r="D1350" s="51" t="s">
        <v>190</v>
      </c>
      <c r="E1350" s="52">
        <v>42474.092361111107</v>
      </c>
      <c r="F1350" s="49">
        <v>2016</v>
      </c>
      <c r="G1350" s="58" t="s">
        <v>881</v>
      </c>
      <c r="H1350" s="51" t="s">
        <v>191</v>
      </c>
      <c r="I1350" s="57">
        <v>120000</v>
      </c>
      <c r="J1350" s="58" t="s">
        <v>984</v>
      </c>
      <c r="K1350" s="51"/>
    </row>
    <row r="1351" spans="1:11" ht="15.75" customHeight="1" x14ac:dyDescent="0.4">
      <c r="A1351" s="51"/>
      <c r="B1351" s="51" t="s">
        <v>545</v>
      </c>
      <c r="C1351" s="51" t="s">
        <v>852</v>
      </c>
      <c r="D1351" s="51" t="s">
        <v>190</v>
      </c>
      <c r="E1351" s="52">
        <v>42474.092361111107</v>
      </c>
      <c r="F1351" s="49">
        <v>2016</v>
      </c>
      <c r="G1351" s="58" t="s">
        <v>880</v>
      </c>
      <c r="H1351" s="51" t="s">
        <v>191</v>
      </c>
      <c r="I1351" s="57">
        <v>2000</v>
      </c>
      <c r="J1351" s="58" t="s">
        <v>984</v>
      </c>
      <c r="K1351" s="51"/>
    </row>
    <row r="1352" spans="1:11" ht="15.75" customHeight="1" x14ac:dyDescent="0.4">
      <c r="A1352" s="47">
        <v>22868</v>
      </c>
      <c r="B1352" s="47" t="s">
        <v>545</v>
      </c>
      <c r="C1352" s="47" t="s">
        <v>852</v>
      </c>
      <c r="D1352" s="47" t="s">
        <v>170</v>
      </c>
      <c r="E1352" s="48">
        <v>42474.758333333331</v>
      </c>
      <c r="F1352" s="49">
        <v>2016</v>
      </c>
      <c r="G1352" s="47" t="s">
        <v>194</v>
      </c>
      <c r="H1352" s="47" t="s">
        <v>195</v>
      </c>
      <c r="I1352" s="50">
        <v>122000</v>
      </c>
      <c r="J1352" s="47" t="s">
        <v>854</v>
      </c>
      <c r="K1352" s="47"/>
    </row>
    <row r="1353" spans="1:11" ht="15.75" customHeight="1" x14ac:dyDescent="0.4">
      <c r="A1353" s="51">
        <v>22868</v>
      </c>
      <c r="B1353" s="51" t="s">
        <v>545</v>
      </c>
      <c r="C1353" s="51" t="s">
        <v>852</v>
      </c>
      <c r="D1353" s="51" t="s">
        <v>18</v>
      </c>
      <c r="E1353" s="52">
        <v>42474.758333333331</v>
      </c>
      <c r="F1353" s="49">
        <v>2016</v>
      </c>
      <c r="G1353" s="51" t="s">
        <v>565</v>
      </c>
      <c r="H1353" s="51"/>
      <c r="I1353" s="53">
        <v>122000</v>
      </c>
      <c r="J1353" s="51" t="s">
        <v>146</v>
      </c>
      <c r="K1353" s="51"/>
    </row>
    <row r="1354" spans="1:11" ht="15.75" customHeight="1" x14ac:dyDescent="0.4">
      <c r="A1354" s="47">
        <v>22868</v>
      </c>
      <c r="B1354" s="47" t="s">
        <v>16</v>
      </c>
      <c r="C1354" s="47" t="s">
        <v>855</v>
      </c>
      <c r="D1354" s="47" t="s">
        <v>170</v>
      </c>
      <c r="E1354" s="48">
        <v>42649.694444444445</v>
      </c>
      <c r="F1354" s="49">
        <v>2016</v>
      </c>
      <c r="G1354" s="47" t="s">
        <v>171</v>
      </c>
      <c r="H1354" s="47" t="s">
        <v>179</v>
      </c>
      <c r="I1354" s="50">
        <v>50000</v>
      </c>
      <c r="J1354" s="47" t="s">
        <v>856</v>
      </c>
      <c r="K1354" s="47" t="s">
        <v>862</v>
      </c>
    </row>
    <row r="1355" spans="1:11" ht="15.75" customHeight="1" x14ac:dyDescent="0.4">
      <c r="A1355" s="51">
        <v>22868</v>
      </c>
      <c r="B1355" s="51" t="s">
        <v>16</v>
      </c>
      <c r="C1355" s="51" t="s">
        <v>857</v>
      </c>
      <c r="D1355" s="51" t="s">
        <v>170</v>
      </c>
      <c r="E1355" s="52">
        <v>42665.850694444445</v>
      </c>
      <c r="F1355" s="49">
        <v>2016</v>
      </c>
      <c r="G1355" s="51" t="s">
        <v>194</v>
      </c>
      <c r="H1355" s="51" t="s">
        <v>179</v>
      </c>
      <c r="I1355" s="53">
        <v>80000</v>
      </c>
      <c r="J1355" s="51" t="s">
        <v>858</v>
      </c>
      <c r="K1355" s="51" t="s">
        <v>859</v>
      </c>
    </row>
    <row r="1356" spans="1:11" ht="15.75" customHeight="1" x14ac:dyDescent="0.4">
      <c r="A1356" s="47">
        <v>22868</v>
      </c>
      <c r="B1356" s="47" t="s">
        <v>16</v>
      </c>
      <c r="C1356" s="47" t="s">
        <v>860</v>
      </c>
      <c r="D1356" s="47" t="s">
        <v>170</v>
      </c>
      <c r="E1356" s="48">
        <v>42666.279166666667</v>
      </c>
      <c r="F1356" s="49">
        <v>2016</v>
      </c>
      <c r="G1356" s="47" t="s">
        <v>171</v>
      </c>
      <c r="H1356" s="47" t="s">
        <v>179</v>
      </c>
      <c r="I1356" s="50">
        <v>25000</v>
      </c>
      <c r="J1356" s="47" t="s">
        <v>861</v>
      </c>
      <c r="K1356" s="47" t="s">
        <v>862</v>
      </c>
    </row>
    <row r="1357" spans="1:11" ht="15.75" customHeight="1" x14ac:dyDescent="0.4">
      <c r="A1357" s="51">
        <v>22868</v>
      </c>
      <c r="B1357" s="51" t="s">
        <v>16</v>
      </c>
      <c r="C1357" s="51" t="s">
        <v>860</v>
      </c>
      <c r="D1357" s="51" t="s">
        <v>170</v>
      </c>
      <c r="E1357" s="52">
        <v>42666.279166666667</v>
      </c>
      <c r="F1357" s="49">
        <v>2016</v>
      </c>
      <c r="G1357" s="51" t="s">
        <v>194</v>
      </c>
      <c r="H1357" s="51" t="s">
        <v>179</v>
      </c>
      <c r="I1357" s="53">
        <v>75000</v>
      </c>
      <c r="J1357" s="51" t="s">
        <v>863</v>
      </c>
      <c r="K1357" s="51" t="s">
        <v>859</v>
      </c>
    </row>
    <row r="1358" spans="1:11" ht="15.75" customHeight="1" x14ac:dyDescent="0.4">
      <c r="A1358" s="47">
        <v>22868</v>
      </c>
      <c r="B1358" s="47" t="s">
        <v>545</v>
      </c>
      <c r="C1358" s="47" t="s">
        <v>864</v>
      </c>
      <c r="D1358" s="47" t="s">
        <v>170</v>
      </c>
      <c r="E1358" s="48">
        <v>42667.161111111112</v>
      </c>
      <c r="F1358" s="49">
        <v>2016</v>
      </c>
      <c r="G1358" s="47" t="s">
        <v>171</v>
      </c>
      <c r="H1358" s="47" t="s">
        <v>172</v>
      </c>
      <c r="I1358" s="50">
        <v>11300</v>
      </c>
      <c r="J1358" s="47" t="s">
        <v>618</v>
      </c>
      <c r="K1358" s="47"/>
    </row>
    <row r="1359" spans="1:11" ht="15.75" customHeight="1" x14ac:dyDescent="0.4">
      <c r="A1359" s="51">
        <v>22868</v>
      </c>
      <c r="B1359" s="51" t="s">
        <v>545</v>
      </c>
      <c r="C1359" s="51" t="s">
        <v>864</v>
      </c>
      <c r="D1359" s="51" t="s">
        <v>170</v>
      </c>
      <c r="E1359" s="52">
        <v>42667.850694444445</v>
      </c>
      <c r="F1359" s="49">
        <v>2016</v>
      </c>
      <c r="G1359" s="51" t="s">
        <v>171</v>
      </c>
      <c r="H1359" s="51" t="s">
        <v>172</v>
      </c>
      <c r="I1359" s="53">
        <v>81000</v>
      </c>
      <c r="J1359" s="51" t="s">
        <v>618</v>
      </c>
      <c r="K1359" s="51"/>
    </row>
    <row r="1360" spans="1:11" ht="15.75" customHeight="1" x14ac:dyDescent="0.4">
      <c r="A1360" s="47">
        <v>22868</v>
      </c>
      <c r="B1360" s="47" t="s">
        <v>545</v>
      </c>
      <c r="C1360" s="47" t="s">
        <v>865</v>
      </c>
      <c r="D1360" s="47" t="s">
        <v>170</v>
      </c>
      <c r="E1360" s="48">
        <v>42668.338194444441</v>
      </c>
      <c r="F1360" s="49">
        <v>2016</v>
      </c>
      <c r="G1360" s="47" t="s">
        <v>171</v>
      </c>
      <c r="H1360" s="47" t="s">
        <v>172</v>
      </c>
      <c r="I1360" s="50">
        <v>18400</v>
      </c>
      <c r="J1360" s="47" t="s">
        <v>866</v>
      </c>
      <c r="K1360" s="47"/>
    </row>
    <row r="1361" spans="1:11" ht="15.75" customHeight="1" x14ac:dyDescent="0.4">
      <c r="A1361" s="51">
        <v>22868</v>
      </c>
      <c r="B1361" s="51" t="s">
        <v>545</v>
      </c>
      <c r="C1361" s="51" t="s">
        <v>865</v>
      </c>
      <c r="D1361" s="51" t="s">
        <v>170</v>
      </c>
      <c r="E1361" s="52">
        <v>42668.338194444441</v>
      </c>
      <c r="F1361" s="49">
        <v>2016</v>
      </c>
      <c r="G1361" s="51" t="s">
        <v>171</v>
      </c>
      <c r="H1361" s="51" t="s">
        <v>179</v>
      </c>
      <c r="I1361" s="53">
        <v>100000</v>
      </c>
      <c r="J1361" s="51" t="s">
        <v>866</v>
      </c>
      <c r="K1361" s="51" t="s">
        <v>862</v>
      </c>
    </row>
    <row r="1362" spans="1:11" ht="15.75" customHeight="1" x14ac:dyDescent="0.4">
      <c r="A1362" s="47">
        <v>22868</v>
      </c>
      <c r="B1362" s="47" t="s">
        <v>545</v>
      </c>
      <c r="C1362" s="47" t="s">
        <v>865</v>
      </c>
      <c r="D1362" s="47" t="s">
        <v>170</v>
      </c>
      <c r="E1362" s="48">
        <v>42668.845833333333</v>
      </c>
      <c r="F1362" s="49">
        <v>2016</v>
      </c>
      <c r="G1362" s="47" t="s">
        <v>171</v>
      </c>
      <c r="H1362" s="47" t="s">
        <v>172</v>
      </c>
      <c r="I1362" s="50">
        <v>57000</v>
      </c>
      <c r="J1362" s="47" t="s">
        <v>626</v>
      </c>
      <c r="K1362" s="47"/>
    </row>
    <row r="1363" spans="1:11" ht="15.75" customHeight="1" x14ac:dyDescent="0.4">
      <c r="A1363" s="51">
        <v>22868</v>
      </c>
      <c r="B1363" s="51" t="s">
        <v>545</v>
      </c>
      <c r="C1363" s="51" t="s">
        <v>867</v>
      </c>
      <c r="D1363" s="51" t="s">
        <v>18</v>
      </c>
      <c r="E1363" s="52">
        <v>42669.751388888886</v>
      </c>
      <c r="F1363" s="49">
        <v>2016</v>
      </c>
      <c r="G1363" s="51" t="s">
        <v>565</v>
      </c>
      <c r="H1363" s="51"/>
      <c r="I1363" s="53">
        <v>60000</v>
      </c>
      <c r="J1363" s="51" t="s">
        <v>381</v>
      </c>
      <c r="K1363" s="51"/>
    </row>
    <row r="1364" spans="1:11" ht="15.75" customHeight="1" x14ac:dyDescent="0.4">
      <c r="A1364" s="47">
        <v>22868</v>
      </c>
      <c r="B1364" s="47" t="s">
        <v>545</v>
      </c>
      <c r="C1364" s="47" t="s">
        <v>867</v>
      </c>
      <c r="D1364" s="47" t="s">
        <v>170</v>
      </c>
      <c r="E1364" s="48">
        <v>42669.8125</v>
      </c>
      <c r="F1364" s="49">
        <v>2016</v>
      </c>
      <c r="G1364" s="47" t="s">
        <v>171</v>
      </c>
      <c r="H1364" s="47" t="s">
        <v>172</v>
      </c>
      <c r="I1364" s="50">
        <v>500</v>
      </c>
      <c r="J1364" s="47" t="s">
        <v>735</v>
      </c>
      <c r="K1364" s="47"/>
    </row>
    <row r="1365" spans="1:11" ht="15.75" customHeight="1" x14ac:dyDescent="0.4">
      <c r="A1365" s="51">
        <v>22868</v>
      </c>
      <c r="B1365" s="51" t="s">
        <v>545</v>
      </c>
      <c r="C1365" s="51" t="s">
        <v>867</v>
      </c>
      <c r="D1365" s="51" t="s">
        <v>18</v>
      </c>
      <c r="E1365" s="52">
        <v>42670.686805555553</v>
      </c>
      <c r="F1365" s="49">
        <v>2016</v>
      </c>
      <c r="G1365" s="51" t="s">
        <v>565</v>
      </c>
      <c r="H1365" s="51"/>
      <c r="I1365" s="53">
        <v>10000</v>
      </c>
      <c r="J1365" s="51" t="s">
        <v>381</v>
      </c>
      <c r="K1365" s="51"/>
    </row>
    <row r="1366" spans="1:11" ht="15.75" customHeight="1" x14ac:dyDescent="0.4">
      <c r="A1366" s="47">
        <v>22868</v>
      </c>
      <c r="B1366" s="47" t="s">
        <v>16</v>
      </c>
      <c r="C1366" s="47" t="s">
        <v>868</v>
      </c>
      <c r="D1366" s="47" t="s">
        <v>170</v>
      </c>
      <c r="E1366" s="48">
        <v>42671.892361111109</v>
      </c>
      <c r="F1366" s="49">
        <v>2016</v>
      </c>
      <c r="G1366" s="47" t="s">
        <v>194</v>
      </c>
      <c r="H1366" s="47" t="s">
        <v>179</v>
      </c>
      <c r="I1366" s="50">
        <v>28000</v>
      </c>
      <c r="J1366" s="47" t="s">
        <v>869</v>
      </c>
      <c r="K1366" s="47" t="s">
        <v>859</v>
      </c>
    </row>
    <row r="1367" spans="1:11" ht="15.75" customHeight="1" x14ac:dyDescent="0.4">
      <c r="A1367" s="51">
        <v>22868</v>
      </c>
      <c r="B1367" s="51" t="s">
        <v>16</v>
      </c>
      <c r="C1367" s="51" t="s">
        <v>868</v>
      </c>
      <c r="D1367" s="51" t="s">
        <v>170</v>
      </c>
      <c r="E1367" s="52">
        <v>42671.892361111109</v>
      </c>
      <c r="F1367" s="49">
        <v>2016</v>
      </c>
      <c r="G1367" s="51" t="s">
        <v>171</v>
      </c>
      <c r="H1367" s="51" t="s">
        <v>179</v>
      </c>
      <c r="I1367" s="53">
        <v>42000</v>
      </c>
      <c r="J1367" s="51" t="s">
        <v>870</v>
      </c>
      <c r="K1367" s="51" t="s">
        <v>862</v>
      </c>
    </row>
    <row r="1368" spans="1:11" ht="15.75" customHeight="1" x14ac:dyDescent="0.4">
      <c r="A1368" s="47">
        <v>22868</v>
      </c>
      <c r="B1368" s="47" t="s">
        <v>16</v>
      </c>
      <c r="C1368" s="47" t="s">
        <v>868</v>
      </c>
      <c r="D1368" s="47" t="s">
        <v>170</v>
      </c>
      <c r="E1368" s="48">
        <v>42671.892361111109</v>
      </c>
      <c r="F1368" s="49">
        <v>2016</v>
      </c>
      <c r="G1368" s="47" t="s">
        <v>171</v>
      </c>
      <c r="H1368" s="47" t="s">
        <v>172</v>
      </c>
      <c r="I1368" s="50">
        <v>2300</v>
      </c>
      <c r="J1368" s="47" t="s">
        <v>870</v>
      </c>
      <c r="K1368" s="47"/>
    </row>
    <row r="1369" spans="1:11" ht="15.75" customHeight="1" x14ac:dyDescent="0.4">
      <c r="A1369" s="51">
        <v>22868</v>
      </c>
      <c r="B1369" s="51" t="s">
        <v>545</v>
      </c>
      <c r="C1369" s="51" t="s">
        <v>871</v>
      </c>
      <c r="D1369" s="51" t="s">
        <v>18</v>
      </c>
      <c r="E1369" s="52">
        <v>42681.527777777774</v>
      </c>
      <c r="F1369" s="49">
        <v>2016</v>
      </c>
      <c r="G1369" s="51" t="s">
        <v>565</v>
      </c>
      <c r="H1369" s="51"/>
      <c r="I1369" s="53">
        <v>31000</v>
      </c>
      <c r="J1369" s="51" t="s">
        <v>381</v>
      </c>
      <c r="K1369" s="51"/>
    </row>
    <row r="1370" spans="1:11" ht="15.75" customHeight="1" x14ac:dyDescent="0.4">
      <c r="A1370" s="47">
        <v>22868</v>
      </c>
      <c r="B1370" s="47" t="s">
        <v>545</v>
      </c>
      <c r="C1370" s="47" t="s">
        <v>871</v>
      </c>
      <c r="D1370" s="47" t="s">
        <v>170</v>
      </c>
      <c r="E1370" s="48">
        <v>42681.777083333334</v>
      </c>
      <c r="F1370" s="49">
        <v>2016</v>
      </c>
      <c r="G1370" s="47" t="s">
        <v>171</v>
      </c>
      <c r="H1370" s="47" t="s">
        <v>172</v>
      </c>
      <c r="I1370" s="50">
        <v>37000</v>
      </c>
      <c r="J1370" s="47" t="s">
        <v>618</v>
      </c>
      <c r="K1370" s="47"/>
    </row>
    <row r="1371" spans="1:11" ht="15.75" customHeight="1" x14ac:dyDescent="0.4">
      <c r="A1371" s="51">
        <v>22868</v>
      </c>
      <c r="B1371" s="51" t="s">
        <v>545</v>
      </c>
      <c r="C1371" s="51" t="s">
        <v>871</v>
      </c>
      <c r="D1371" s="51" t="s">
        <v>170</v>
      </c>
      <c r="E1371" s="52">
        <v>42681.882638888885</v>
      </c>
      <c r="F1371" s="49">
        <v>2016</v>
      </c>
      <c r="G1371" s="51" t="s">
        <v>171</v>
      </c>
      <c r="H1371" s="51" t="s">
        <v>172</v>
      </c>
      <c r="I1371" s="53">
        <v>4700</v>
      </c>
      <c r="J1371" s="51" t="s">
        <v>618</v>
      </c>
      <c r="K1371" s="51"/>
    </row>
    <row r="1372" spans="1:11" ht="15.75" customHeight="1" x14ac:dyDescent="0.4">
      <c r="A1372" s="47">
        <v>22868</v>
      </c>
      <c r="B1372" s="47" t="s">
        <v>545</v>
      </c>
      <c r="C1372" s="47" t="s">
        <v>872</v>
      </c>
      <c r="D1372" s="47" t="s">
        <v>18</v>
      </c>
      <c r="E1372" s="48">
        <v>42691.993750000001</v>
      </c>
      <c r="F1372" s="49">
        <v>2016</v>
      </c>
      <c r="G1372" s="47" t="s">
        <v>565</v>
      </c>
      <c r="H1372" s="47"/>
      <c r="I1372" s="50">
        <v>18000</v>
      </c>
      <c r="J1372" s="47" t="s">
        <v>381</v>
      </c>
      <c r="K1372" s="47"/>
    </row>
    <row r="1373" spans="1:11" ht="15.75" customHeight="1" x14ac:dyDescent="0.4">
      <c r="A1373" s="51">
        <v>22868</v>
      </c>
      <c r="B1373" s="51" t="s">
        <v>545</v>
      </c>
      <c r="C1373" s="51" t="s">
        <v>873</v>
      </c>
      <c r="D1373" s="51" t="s">
        <v>18</v>
      </c>
      <c r="E1373" s="52">
        <v>42697.807638888888</v>
      </c>
      <c r="F1373" s="49">
        <v>2016</v>
      </c>
      <c r="G1373" s="51" t="s">
        <v>565</v>
      </c>
      <c r="H1373" s="51"/>
      <c r="I1373" s="53">
        <v>45000</v>
      </c>
      <c r="J1373" s="51" t="s">
        <v>381</v>
      </c>
      <c r="K1373" s="51"/>
    </row>
    <row r="1374" spans="1:11" ht="15.75" customHeight="1" x14ac:dyDescent="0.4">
      <c r="A1374" s="47">
        <v>22868</v>
      </c>
      <c r="B1374" s="47" t="s">
        <v>545</v>
      </c>
      <c r="C1374" s="47" t="s">
        <v>873</v>
      </c>
      <c r="D1374" s="47" t="s">
        <v>170</v>
      </c>
      <c r="E1374" s="48">
        <v>42698.04583333333</v>
      </c>
      <c r="F1374" s="49">
        <v>2016</v>
      </c>
      <c r="G1374" s="47" t="s">
        <v>171</v>
      </c>
      <c r="H1374" s="47" t="s">
        <v>172</v>
      </c>
      <c r="I1374" s="50">
        <v>525</v>
      </c>
      <c r="J1374" s="47" t="s">
        <v>735</v>
      </c>
      <c r="K1374" s="47"/>
    </row>
    <row r="1375" spans="1:11" ht="15.75" customHeight="1" x14ac:dyDescent="0.4">
      <c r="A1375" s="51">
        <v>22868</v>
      </c>
      <c r="B1375" s="51" t="s">
        <v>545</v>
      </c>
      <c r="C1375" s="51" t="s">
        <v>874</v>
      </c>
      <c r="D1375" s="51" t="s">
        <v>18</v>
      </c>
      <c r="E1375" s="52">
        <v>42708.824999999997</v>
      </c>
      <c r="F1375" s="49">
        <v>2016</v>
      </c>
      <c r="G1375" s="51" t="s">
        <v>565</v>
      </c>
      <c r="H1375" s="51"/>
      <c r="I1375" s="53">
        <v>11000</v>
      </c>
      <c r="J1375" s="51" t="s">
        <v>381</v>
      </c>
      <c r="K1375" s="51"/>
    </row>
    <row r="1376" spans="1:11" ht="15.75" customHeight="1" x14ac:dyDescent="0.4">
      <c r="A1376" s="47">
        <v>22868</v>
      </c>
      <c r="B1376" s="47" t="s">
        <v>545</v>
      </c>
      <c r="C1376" s="47" t="s">
        <v>874</v>
      </c>
      <c r="D1376" s="47" t="s">
        <v>18</v>
      </c>
      <c r="E1376" s="48">
        <v>42709.659722222219</v>
      </c>
      <c r="F1376" s="49">
        <v>2016</v>
      </c>
      <c r="G1376" s="47" t="s">
        <v>565</v>
      </c>
      <c r="H1376" s="47"/>
      <c r="I1376" s="50">
        <v>400</v>
      </c>
      <c r="J1376" s="47" t="s">
        <v>381</v>
      </c>
      <c r="K1376" s="47"/>
    </row>
    <row r="1377" spans="1:11" ht="15.75" customHeight="1" x14ac:dyDescent="0.4">
      <c r="A1377" s="51">
        <v>22868</v>
      </c>
      <c r="B1377" s="51" t="s">
        <v>545</v>
      </c>
      <c r="C1377" s="51" t="s">
        <v>875</v>
      </c>
      <c r="D1377" s="51" t="s">
        <v>190</v>
      </c>
      <c r="E1377" s="52">
        <v>42720.775000000001</v>
      </c>
      <c r="F1377" s="49">
        <v>2016</v>
      </c>
      <c r="G1377" s="51" t="s">
        <v>876</v>
      </c>
      <c r="H1377" s="51" t="s">
        <v>191</v>
      </c>
      <c r="I1377" s="53">
        <v>29000</v>
      </c>
      <c r="J1377" s="51" t="s">
        <v>877</v>
      </c>
      <c r="K1377" s="51"/>
    </row>
    <row r="1378" spans="1:11" ht="15.75" customHeight="1" x14ac:dyDescent="0.4">
      <c r="A1378" s="47">
        <v>22868</v>
      </c>
      <c r="B1378" s="47" t="s">
        <v>545</v>
      </c>
      <c r="C1378" s="47" t="s">
        <v>875</v>
      </c>
      <c r="D1378" s="47" t="s">
        <v>190</v>
      </c>
      <c r="E1378" s="48">
        <v>42720.775629201387</v>
      </c>
      <c r="F1378" s="49">
        <v>2016</v>
      </c>
      <c r="G1378" s="47" t="s">
        <v>878</v>
      </c>
      <c r="H1378" s="47" t="s">
        <v>191</v>
      </c>
      <c r="I1378" s="50">
        <v>29000</v>
      </c>
      <c r="J1378" s="47" t="s">
        <v>877</v>
      </c>
      <c r="K1378" s="47"/>
    </row>
    <row r="1379" spans="1:11" ht="15.75" customHeight="1" x14ac:dyDescent="0.4">
      <c r="A1379" s="51">
        <v>22868</v>
      </c>
      <c r="B1379" s="51" t="s">
        <v>545</v>
      </c>
      <c r="C1379" s="51" t="s">
        <v>875</v>
      </c>
      <c r="D1379" s="51" t="s">
        <v>170</v>
      </c>
      <c r="E1379" s="52">
        <v>42720.873611111107</v>
      </c>
      <c r="F1379" s="49">
        <v>2016</v>
      </c>
      <c r="G1379" s="51" t="s">
        <v>171</v>
      </c>
      <c r="H1379" s="51" t="s">
        <v>172</v>
      </c>
      <c r="I1379" s="53">
        <v>5600</v>
      </c>
      <c r="J1379" s="51" t="s">
        <v>618</v>
      </c>
      <c r="K1379" s="51"/>
    </row>
    <row r="1380" spans="1:11" ht="15.75" customHeight="1" x14ac:dyDescent="0.4">
      <c r="A1380" s="47">
        <v>22868</v>
      </c>
      <c r="B1380" s="47" t="s">
        <v>545</v>
      </c>
      <c r="C1380" s="47" t="s">
        <v>879</v>
      </c>
      <c r="D1380" s="47" t="s">
        <v>190</v>
      </c>
      <c r="E1380" s="48">
        <v>42748.901388888888</v>
      </c>
      <c r="F1380" s="49">
        <v>2017</v>
      </c>
      <c r="G1380" s="47" t="s">
        <v>876</v>
      </c>
      <c r="H1380" s="47" t="s">
        <v>191</v>
      </c>
      <c r="I1380" s="50">
        <v>16000</v>
      </c>
      <c r="J1380" s="47" t="s">
        <v>877</v>
      </c>
      <c r="K1380" s="47"/>
    </row>
    <row r="1381" spans="1:11" ht="15.75" customHeight="1" x14ac:dyDescent="0.4">
      <c r="A1381" s="51">
        <v>22868</v>
      </c>
      <c r="B1381" s="51" t="s">
        <v>545</v>
      </c>
      <c r="C1381" s="51" t="s">
        <v>879</v>
      </c>
      <c r="D1381" s="51" t="s">
        <v>190</v>
      </c>
      <c r="E1381" s="52">
        <v>42748.901388888888</v>
      </c>
      <c r="F1381" s="49">
        <v>2017</v>
      </c>
      <c r="G1381" s="51" t="s">
        <v>878</v>
      </c>
      <c r="H1381" s="51" t="s">
        <v>191</v>
      </c>
      <c r="I1381" s="53">
        <v>16000</v>
      </c>
      <c r="J1381" s="51" t="s">
        <v>877</v>
      </c>
      <c r="K1381" s="51"/>
    </row>
    <row r="1382" spans="1:11" ht="15.75" customHeight="1" x14ac:dyDescent="0.4">
      <c r="A1382" s="47">
        <v>22868</v>
      </c>
      <c r="B1382" s="47" t="s">
        <v>545</v>
      </c>
      <c r="C1382" s="47" t="s">
        <v>879</v>
      </c>
      <c r="D1382" s="47" t="s">
        <v>190</v>
      </c>
      <c r="E1382" s="48">
        <v>42749.099305555552</v>
      </c>
      <c r="F1382" s="49">
        <v>2017</v>
      </c>
      <c r="G1382" s="47" t="s">
        <v>880</v>
      </c>
      <c r="H1382" s="47" t="s">
        <v>191</v>
      </c>
      <c r="I1382" s="50">
        <v>6000</v>
      </c>
      <c r="J1382" s="47" t="s">
        <v>877</v>
      </c>
      <c r="K1382" s="47"/>
    </row>
    <row r="1383" spans="1:11" ht="15.75" customHeight="1" x14ac:dyDescent="0.4">
      <c r="A1383" s="51">
        <v>22868</v>
      </c>
      <c r="B1383" s="51" t="s">
        <v>545</v>
      </c>
      <c r="C1383" s="51" t="s">
        <v>879</v>
      </c>
      <c r="D1383" s="51" t="s">
        <v>190</v>
      </c>
      <c r="E1383" s="52">
        <v>42749.099305555552</v>
      </c>
      <c r="F1383" s="49">
        <v>2017</v>
      </c>
      <c r="G1383" s="51" t="s">
        <v>881</v>
      </c>
      <c r="H1383" s="51" t="s">
        <v>191</v>
      </c>
      <c r="I1383" s="53">
        <v>16000</v>
      </c>
      <c r="J1383" s="51" t="s">
        <v>877</v>
      </c>
      <c r="K1383" s="51"/>
    </row>
    <row r="1384" spans="1:11" ht="15.75" customHeight="1" x14ac:dyDescent="0.4">
      <c r="A1384" s="47">
        <v>22868</v>
      </c>
      <c r="B1384" s="47" t="s">
        <v>545</v>
      </c>
      <c r="C1384" s="47" t="s">
        <v>879</v>
      </c>
      <c r="D1384" s="47" t="s">
        <v>170</v>
      </c>
      <c r="E1384" s="48">
        <v>42749.099305555552</v>
      </c>
      <c r="F1384" s="49">
        <v>2017</v>
      </c>
      <c r="G1384" s="47" t="s">
        <v>171</v>
      </c>
      <c r="H1384" s="47" t="s">
        <v>172</v>
      </c>
      <c r="I1384" s="50">
        <v>3650</v>
      </c>
      <c r="J1384" s="47" t="s">
        <v>618</v>
      </c>
      <c r="K1384" s="47"/>
    </row>
    <row r="1385" spans="1:11" ht="15.75" customHeight="1" x14ac:dyDescent="0.4">
      <c r="A1385" s="51">
        <v>22868</v>
      </c>
      <c r="B1385" s="51" t="s">
        <v>545</v>
      </c>
      <c r="C1385" s="51" t="s">
        <v>879</v>
      </c>
      <c r="D1385" s="51" t="s">
        <v>190</v>
      </c>
      <c r="E1385" s="52">
        <v>42749.777083333334</v>
      </c>
      <c r="F1385" s="49">
        <v>2017</v>
      </c>
      <c r="G1385" s="51" t="s">
        <v>876</v>
      </c>
      <c r="H1385" s="51" t="s">
        <v>191</v>
      </c>
      <c r="I1385" s="53">
        <v>22000</v>
      </c>
      <c r="J1385" s="51" t="s">
        <v>877</v>
      </c>
      <c r="K1385" s="51"/>
    </row>
    <row r="1386" spans="1:11" ht="15.75" customHeight="1" x14ac:dyDescent="0.4">
      <c r="A1386" s="47">
        <v>22868</v>
      </c>
      <c r="B1386" s="47" t="s">
        <v>16</v>
      </c>
      <c r="C1386" s="47" t="s">
        <v>882</v>
      </c>
      <c r="D1386" s="47" t="s">
        <v>190</v>
      </c>
      <c r="E1386" s="48">
        <v>42768.689583333333</v>
      </c>
      <c r="F1386" s="49">
        <v>2017</v>
      </c>
      <c r="G1386" s="47" t="s">
        <v>878</v>
      </c>
      <c r="H1386" s="47" t="s">
        <v>191</v>
      </c>
      <c r="I1386" s="50">
        <v>200000</v>
      </c>
      <c r="J1386" s="47"/>
      <c r="K1386" s="47"/>
    </row>
    <row r="1387" spans="1:11" ht="15.75" customHeight="1" x14ac:dyDescent="0.4">
      <c r="A1387" s="51">
        <v>22868</v>
      </c>
      <c r="B1387" s="51" t="s">
        <v>16</v>
      </c>
      <c r="C1387" s="51" t="s">
        <v>882</v>
      </c>
      <c r="D1387" s="51" t="s">
        <v>190</v>
      </c>
      <c r="E1387" s="52">
        <v>42768.689583333333</v>
      </c>
      <c r="F1387" s="49">
        <v>2017</v>
      </c>
      <c r="G1387" s="51" t="s">
        <v>876</v>
      </c>
      <c r="H1387" s="51" t="s">
        <v>191</v>
      </c>
      <c r="I1387" s="53">
        <v>200000</v>
      </c>
      <c r="J1387" s="51"/>
      <c r="K1387" s="51"/>
    </row>
    <row r="1388" spans="1:11" ht="15.75" customHeight="1" x14ac:dyDescent="0.4">
      <c r="A1388" s="47">
        <v>22868</v>
      </c>
      <c r="B1388" s="47" t="s">
        <v>16</v>
      </c>
      <c r="C1388" s="47" t="s">
        <v>882</v>
      </c>
      <c r="D1388" s="47" t="s">
        <v>170</v>
      </c>
      <c r="E1388" s="48">
        <v>42768.884722222218</v>
      </c>
      <c r="F1388" s="49">
        <v>2017</v>
      </c>
      <c r="G1388" s="47" t="s">
        <v>171</v>
      </c>
      <c r="H1388" s="47" t="s">
        <v>172</v>
      </c>
      <c r="I1388" s="50">
        <v>15500</v>
      </c>
      <c r="J1388" s="47"/>
      <c r="K1388" s="47"/>
    </row>
    <row r="1389" spans="1:11" ht="15.75" customHeight="1" x14ac:dyDescent="0.4">
      <c r="A1389" s="51">
        <v>22868</v>
      </c>
      <c r="B1389" s="51" t="s">
        <v>16</v>
      </c>
      <c r="C1389" s="51" t="s">
        <v>882</v>
      </c>
      <c r="D1389" s="51" t="s">
        <v>170</v>
      </c>
      <c r="E1389" s="52">
        <v>42769.229166666664</v>
      </c>
      <c r="F1389" s="49">
        <v>2017</v>
      </c>
      <c r="G1389" s="51" t="s">
        <v>171</v>
      </c>
      <c r="H1389" s="51" t="s">
        <v>172</v>
      </c>
      <c r="I1389" s="53">
        <v>3600</v>
      </c>
      <c r="J1389" s="51"/>
      <c r="K1389" s="51"/>
    </row>
    <row r="1390" spans="1:11" ht="15.75" customHeight="1" x14ac:dyDescent="0.4">
      <c r="A1390" s="47">
        <v>22868</v>
      </c>
      <c r="B1390" s="47" t="s">
        <v>16</v>
      </c>
      <c r="C1390" s="47" t="s">
        <v>883</v>
      </c>
      <c r="D1390" s="47" t="s">
        <v>190</v>
      </c>
      <c r="E1390" s="48">
        <v>42769.614583333328</v>
      </c>
      <c r="F1390" s="49">
        <v>2017</v>
      </c>
      <c r="G1390" s="47" t="s">
        <v>880</v>
      </c>
      <c r="H1390" s="47" t="s">
        <v>191</v>
      </c>
      <c r="I1390" s="50">
        <v>120000</v>
      </c>
      <c r="J1390" s="47"/>
      <c r="K1390" s="47"/>
    </row>
    <row r="1391" spans="1:11" ht="15.75" customHeight="1" x14ac:dyDescent="0.4">
      <c r="A1391" s="51">
        <v>22868</v>
      </c>
      <c r="B1391" s="51" t="s">
        <v>16</v>
      </c>
      <c r="C1391" s="51" t="s">
        <v>883</v>
      </c>
      <c r="D1391" s="51" t="s">
        <v>190</v>
      </c>
      <c r="E1391" s="52">
        <v>42769.614583333328</v>
      </c>
      <c r="F1391" s="49">
        <v>2017</v>
      </c>
      <c r="G1391" s="51" t="s">
        <v>876</v>
      </c>
      <c r="H1391" s="51" t="s">
        <v>191</v>
      </c>
      <c r="I1391" s="53">
        <v>100000</v>
      </c>
      <c r="J1391" s="51"/>
      <c r="K1391" s="51"/>
    </row>
    <row r="1392" spans="1:11" ht="15.75" customHeight="1" x14ac:dyDescent="0.4">
      <c r="A1392" s="47">
        <v>22868</v>
      </c>
      <c r="B1392" s="47" t="s">
        <v>16</v>
      </c>
      <c r="C1392" s="47" t="s">
        <v>883</v>
      </c>
      <c r="D1392" s="47" t="s">
        <v>190</v>
      </c>
      <c r="E1392" s="48">
        <v>42769.614583333328</v>
      </c>
      <c r="F1392" s="49">
        <v>2017</v>
      </c>
      <c r="G1392" s="47" t="s">
        <v>881</v>
      </c>
      <c r="H1392" s="47" t="s">
        <v>191</v>
      </c>
      <c r="I1392" s="50">
        <v>200000</v>
      </c>
      <c r="J1392" s="47"/>
      <c r="K1392" s="47"/>
    </row>
    <row r="1393" spans="1:11" ht="15.75" customHeight="1" x14ac:dyDescent="0.4">
      <c r="A1393" s="51">
        <v>22868</v>
      </c>
      <c r="B1393" s="51" t="s">
        <v>16</v>
      </c>
      <c r="C1393" s="51" t="s">
        <v>883</v>
      </c>
      <c r="D1393" s="51" t="s">
        <v>170</v>
      </c>
      <c r="E1393" s="52">
        <v>42769.689583333333</v>
      </c>
      <c r="F1393" s="49">
        <v>2017</v>
      </c>
      <c r="G1393" s="51" t="s">
        <v>171</v>
      </c>
      <c r="H1393" s="51" t="s">
        <v>172</v>
      </c>
      <c r="I1393" s="53">
        <v>70000</v>
      </c>
      <c r="J1393" s="51"/>
      <c r="K1393" s="51"/>
    </row>
    <row r="1394" spans="1:11" ht="15.75" customHeight="1" x14ac:dyDescent="0.4">
      <c r="A1394" s="47">
        <v>22868</v>
      </c>
      <c r="B1394" s="47" t="s">
        <v>16</v>
      </c>
      <c r="C1394" s="47" t="s">
        <v>883</v>
      </c>
      <c r="D1394" s="47" t="s">
        <v>190</v>
      </c>
      <c r="E1394" s="48">
        <v>42769.852083333331</v>
      </c>
      <c r="F1394" s="49">
        <v>2017</v>
      </c>
      <c r="G1394" s="47" t="s">
        <v>876</v>
      </c>
      <c r="H1394" s="47" t="s">
        <v>191</v>
      </c>
      <c r="I1394" s="50">
        <v>100000</v>
      </c>
      <c r="J1394" s="47"/>
      <c r="K1394" s="47"/>
    </row>
    <row r="1395" spans="1:11" ht="15.75" customHeight="1" x14ac:dyDescent="0.4">
      <c r="A1395" s="51">
        <v>22868</v>
      </c>
      <c r="B1395" s="51" t="s">
        <v>16</v>
      </c>
      <c r="C1395" s="51" t="s">
        <v>883</v>
      </c>
      <c r="D1395" s="51" t="s">
        <v>190</v>
      </c>
      <c r="E1395" s="52">
        <v>42770.069444444445</v>
      </c>
      <c r="F1395" s="49">
        <v>2017</v>
      </c>
      <c r="G1395" s="51" t="s">
        <v>881</v>
      </c>
      <c r="H1395" s="51" t="s">
        <v>191</v>
      </c>
      <c r="I1395" s="53">
        <v>10000</v>
      </c>
      <c r="J1395" s="51"/>
      <c r="K1395" s="51"/>
    </row>
    <row r="1396" spans="1:11" ht="15.75" customHeight="1" x14ac:dyDescent="0.4">
      <c r="A1396" s="47">
        <v>22868</v>
      </c>
      <c r="B1396" s="47" t="s">
        <v>16</v>
      </c>
      <c r="C1396" s="47" t="s">
        <v>884</v>
      </c>
      <c r="D1396" s="47" t="s">
        <v>190</v>
      </c>
      <c r="E1396" s="48">
        <v>42770.91805555555</v>
      </c>
      <c r="F1396" s="49">
        <v>2017</v>
      </c>
      <c r="G1396" s="47" t="s">
        <v>876</v>
      </c>
      <c r="H1396" s="47" t="s">
        <v>191</v>
      </c>
      <c r="I1396" s="50">
        <v>130000</v>
      </c>
      <c r="J1396" s="47"/>
      <c r="K1396" s="47"/>
    </row>
    <row r="1397" spans="1:11" ht="15.75" customHeight="1" x14ac:dyDescent="0.4">
      <c r="A1397" s="51">
        <v>22868</v>
      </c>
      <c r="B1397" s="51" t="s">
        <v>16</v>
      </c>
      <c r="C1397" s="51" t="s">
        <v>885</v>
      </c>
      <c r="D1397" s="51" t="s">
        <v>190</v>
      </c>
      <c r="E1397" s="52">
        <v>42771.711805555555</v>
      </c>
      <c r="F1397" s="49">
        <v>2017</v>
      </c>
      <c r="G1397" s="51" t="s">
        <v>881</v>
      </c>
      <c r="H1397" s="51" t="s">
        <v>191</v>
      </c>
      <c r="I1397" s="53">
        <v>130000</v>
      </c>
      <c r="J1397" s="51"/>
      <c r="K1397" s="51"/>
    </row>
    <row r="1398" spans="1:11" ht="15.75" customHeight="1" x14ac:dyDescent="0.4">
      <c r="A1398" s="47">
        <v>22868</v>
      </c>
      <c r="B1398" s="47" t="s">
        <v>16</v>
      </c>
      <c r="C1398" s="47" t="s">
        <v>885</v>
      </c>
      <c r="D1398" s="47" t="s">
        <v>190</v>
      </c>
      <c r="E1398" s="48">
        <v>42771.711805555555</v>
      </c>
      <c r="F1398" s="49">
        <v>2017</v>
      </c>
      <c r="G1398" s="47" t="s">
        <v>880</v>
      </c>
      <c r="H1398" s="47" t="s">
        <v>191</v>
      </c>
      <c r="I1398" s="50">
        <v>40000</v>
      </c>
      <c r="J1398" s="47"/>
      <c r="K1398" s="47"/>
    </row>
    <row r="1399" spans="1:11" ht="15.75" customHeight="1" x14ac:dyDescent="0.4">
      <c r="A1399" s="51">
        <v>22868</v>
      </c>
      <c r="B1399" s="51" t="s">
        <v>16</v>
      </c>
      <c r="C1399" s="51" t="s">
        <v>885</v>
      </c>
      <c r="D1399" s="51" t="s">
        <v>190</v>
      </c>
      <c r="E1399" s="52">
        <v>42771.738888888889</v>
      </c>
      <c r="F1399" s="49">
        <v>2017</v>
      </c>
      <c r="G1399" s="51" t="s">
        <v>876</v>
      </c>
      <c r="H1399" s="51" t="s">
        <v>191</v>
      </c>
      <c r="I1399" s="53">
        <v>70000</v>
      </c>
      <c r="J1399" s="51"/>
      <c r="K1399" s="51"/>
    </row>
    <row r="1400" spans="1:11" ht="15.75" customHeight="1" x14ac:dyDescent="0.4">
      <c r="A1400" s="47">
        <v>22868</v>
      </c>
      <c r="B1400" s="47" t="s">
        <v>16</v>
      </c>
      <c r="C1400" s="47" t="s">
        <v>885</v>
      </c>
      <c r="D1400" s="47" t="s">
        <v>190</v>
      </c>
      <c r="E1400" s="48">
        <v>42772.002083333333</v>
      </c>
      <c r="F1400" s="49">
        <v>2017</v>
      </c>
      <c r="G1400" s="47" t="s">
        <v>881</v>
      </c>
      <c r="H1400" s="47" t="s">
        <v>191</v>
      </c>
      <c r="I1400" s="50">
        <v>70000</v>
      </c>
      <c r="J1400" s="47"/>
      <c r="K1400" s="47"/>
    </row>
    <row r="1401" spans="1:11" ht="15.75" customHeight="1" x14ac:dyDescent="0.4">
      <c r="A1401" s="51">
        <v>22868</v>
      </c>
      <c r="B1401" s="51" t="s">
        <v>16</v>
      </c>
      <c r="C1401" s="51" t="s">
        <v>885</v>
      </c>
      <c r="D1401" s="51" t="s">
        <v>190</v>
      </c>
      <c r="E1401" s="52">
        <v>42772.002083333333</v>
      </c>
      <c r="F1401" s="49">
        <v>2017</v>
      </c>
      <c r="G1401" s="51" t="s">
        <v>880</v>
      </c>
      <c r="H1401" s="51" t="s">
        <v>191</v>
      </c>
      <c r="I1401" s="53">
        <v>50000</v>
      </c>
      <c r="J1401" s="51"/>
      <c r="K1401" s="51"/>
    </row>
    <row r="1402" spans="1:11" ht="15.75" customHeight="1" x14ac:dyDescent="0.4">
      <c r="A1402" s="47">
        <v>22868</v>
      </c>
      <c r="B1402" s="47" t="s">
        <v>16</v>
      </c>
      <c r="C1402" s="47" t="s">
        <v>886</v>
      </c>
      <c r="D1402" s="47" t="s">
        <v>190</v>
      </c>
      <c r="E1402" s="48">
        <v>42772.5625</v>
      </c>
      <c r="F1402" s="49">
        <v>2017</v>
      </c>
      <c r="G1402" s="47" t="s">
        <v>876</v>
      </c>
      <c r="H1402" s="47" t="s">
        <v>191</v>
      </c>
      <c r="I1402" s="50">
        <v>70000</v>
      </c>
      <c r="J1402" s="47"/>
      <c r="K1402" s="47"/>
    </row>
    <row r="1403" spans="1:11" ht="15.75" customHeight="1" x14ac:dyDescent="0.4">
      <c r="A1403" s="51">
        <v>22868</v>
      </c>
      <c r="B1403" s="51" t="s">
        <v>16</v>
      </c>
      <c r="C1403" s="51" t="s">
        <v>886</v>
      </c>
      <c r="D1403" s="51" t="s">
        <v>190</v>
      </c>
      <c r="E1403" s="52">
        <v>42772.647916666661</v>
      </c>
      <c r="F1403" s="49">
        <v>2017</v>
      </c>
      <c r="G1403" s="51" t="s">
        <v>876</v>
      </c>
      <c r="H1403" s="51" t="s">
        <v>191</v>
      </c>
      <c r="I1403" s="53">
        <v>50000</v>
      </c>
      <c r="J1403" s="51"/>
      <c r="K1403" s="51"/>
    </row>
    <row r="1404" spans="1:11" ht="15.75" customHeight="1" x14ac:dyDescent="0.4">
      <c r="A1404" s="47">
        <v>22868</v>
      </c>
      <c r="B1404" s="47" t="s">
        <v>16</v>
      </c>
      <c r="C1404" s="47" t="s">
        <v>886</v>
      </c>
      <c r="D1404" s="47" t="s">
        <v>190</v>
      </c>
      <c r="E1404" s="48">
        <v>42772.692361111112</v>
      </c>
      <c r="F1404" s="49">
        <v>2017</v>
      </c>
      <c r="G1404" s="47" t="s">
        <v>876</v>
      </c>
      <c r="H1404" s="47" t="s">
        <v>191</v>
      </c>
      <c r="I1404" s="50">
        <v>100000</v>
      </c>
      <c r="J1404" s="47"/>
      <c r="K1404" s="47"/>
    </row>
    <row r="1405" spans="1:11" ht="15.75" customHeight="1" x14ac:dyDescent="0.4">
      <c r="A1405" s="51">
        <v>22868</v>
      </c>
      <c r="B1405" s="51" t="s">
        <v>16</v>
      </c>
      <c r="C1405" s="51" t="s">
        <v>887</v>
      </c>
      <c r="D1405" s="51" t="s">
        <v>190</v>
      </c>
      <c r="E1405" s="52">
        <v>42773.378472222219</v>
      </c>
      <c r="F1405" s="49">
        <v>2017</v>
      </c>
      <c r="G1405" s="51" t="s">
        <v>881</v>
      </c>
      <c r="H1405" s="51" t="s">
        <v>191</v>
      </c>
      <c r="I1405" s="53">
        <v>135000</v>
      </c>
      <c r="J1405" s="51"/>
      <c r="K1405" s="51"/>
    </row>
    <row r="1406" spans="1:11" ht="15.75" customHeight="1" x14ac:dyDescent="0.4">
      <c r="A1406" s="47">
        <v>22868</v>
      </c>
      <c r="B1406" s="47" t="s">
        <v>16</v>
      </c>
      <c r="C1406" s="47" t="s">
        <v>887</v>
      </c>
      <c r="D1406" s="47" t="s">
        <v>190</v>
      </c>
      <c r="E1406" s="48">
        <v>42773.670138888891</v>
      </c>
      <c r="F1406" s="49">
        <v>2017</v>
      </c>
      <c r="G1406" s="47" t="s">
        <v>876</v>
      </c>
      <c r="H1406" s="47" t="s">
        <v>191</v>
      </c>
      <c r="I1406" s="50">
        <v>50000</v>
      </c>
      <c r="J1406" s="47"/>
      <c r="K1406" s="47"/>
    </row>
    <row r="1407" spans="1:11" ht="15.75" customHeight="1" x14ac:dyDescent="0.4">
      <c r="A1407" s="51">
        <v>22868</v>
      </c>
      <c r="B1407" s="51" t="s">
        <v>16</v>
      </c>
      <c r="C1407" s="51" t="s">
        <v>888</v>
      </c>
      <c r="D1407" s="51" t="s">
        <v>190</v>
      </c>
      <c r="E1407" s="52">
        <v>42774.409722222219</v>
      </c>
      <c r="F1407" s="49">
        <v>2017</v>
      </c>
      <c r="G1407" s="51" t="s">
        <v>881</v>
      </c>
      <c r="H1407" s="51" t="s">
        <v>191</v>
      </c>
      <c r="I1407" s="53">
        <v>50000</v>
      </c>
      <c r="J1407" s="51"/>
      <c r="K1407" s="51"/>
    </row>
    <row r="1408" spans="1:11" ht="15.75" customHeight="1" x14ac:dyDescent="0.4">
      <c r="A1408" s="47">
        <v>22868</v>
      </c>
      <c r="B1408" s="47" t="s">
        <v>16</v>
      </c>
      <c r="C1408" s="47" t="s">
        <v>888</v>
      </c>
      <c r="D1408" s="47" t="s">
        <v>190</v>
      </c>
      <c r="E1408" s="48">
        <v>42774.409722222219</v>
      </c>
      <c r="F1408" s="49">
        <v>2017</v>
      </c>
      <c r="G1408" s="47" t="s">
        <v>880</v>
      </c>
      <c r="H1408" s="47" t="s">
        <v>191</v>
      </c>
      <c r="I1408" s="50">
        <v>30000</v>
      </c>
      <c r="J1408" s="47"/>
      <c r="K1408" s="47"/>
    </row>
    <row r="1409" spans="1:11" ht="15.75" customHeight="1" x14ac:dyDescent="0.4">
      <c r="A1409" s="51">
        <v>22868</v>
      </c>
      <c r="B1409" s="51" t="s">
        <v>16</v>
      </c>
      <c r="C1409" s="51" t="s">
        <v>888</v>
      </c>
      <c r="D1409" s="51" t="s">
        <v>190</v>
      </c>
      <c r="E1409" s="52">
        <v>42774.65</v>
      </c>
      <c r="F1409" s="49">
        <v>2017</v>
      </c>
      <c r="G1409" s="51" t="s">
        <v>876</v>
      </c>
      <c r="H1409" s="51" t="s">
        <v>191</v>
      </c>
      <c r="I1409" s="53">
        <v>50000</v>
      </c>
      <c r="J1409" s="51"/>
      <c r="K1409" s="51"/>
    </row>
    <row r="1410" spans="1:11" ht="15.75" customHeight="1" x14ac:dyDescent="0.4">
      <c r="A1410" s="47">
        <v>22868</v>
      </c>
      <c r="B1410" s="47" t="s">
        <v>16</v>
      </c>
      <c r="C1410" s="47" t="s">
        <v>889</v>
      </c>
      <c r="D1410" s="47" t="s">
        <v>190</v>
      </c>
      <c r="E1410" s="48">
        <v>42775.422222222223</v>
      </c>
      <c r="F1410" s="49">
        <v>2017</v>
      </c>
      <c r="G1410" s="47" t="s">
        <v>876</v>
      </c>
      <c r="H1410" s="47" t="s">
        <v>191</v>
      </c>
      <c r="I1410" s="50">
        <v>100000</v>
      </c>
      <c r="J1410" s="47"/>
      <c r="K1410" s="47"/>
    </row>
    <row r="1411" spans="1:11" ht="15.75" customHeight="1" x14ac:dyDescent="0.4">
      <c r="A1411" s="51">
        <v>22868</v>
      </c>
      <c r="B1411" s="51" t="s">
        <v>16</v>
      </c>
      <c r="C1411" s="51" t="s">
        <v>889</v>
      </c>
      <c r="D1411" s="51" t="s">
        <v>190</v>
      </c>
      <c r="E1411" s="52">
        <v>42775.704861111109</v>
      </c>
      <c r="F1411" s="49">
        <v>2017</v>
      </c>
      <c r="G1411" s="51" t="s">
        <v>881</v>
      </c>
      <c r="H1411" s="51" t="s">
        <v>191</v>
      </c>
      <c r="I1411" s="53">
        <v>60000</v>
      </c>
      <c r="J1411" s="51"/>
      <c r="K1411" s="51"/>
    </row>
    <row r="1412" spans="1:11" ht="15.75" customHeight="1" x14ac:dyDescent="0.4">
      <c r="A1412" s="47">
        <v>22868</v>
      </c>
      <c r="B1412" s="47" t="s">
        <v>16</v>
      </c>
      <c r="C1412" s="47" t="s">
        <v>889</v>
      </c>
      <c r="D1412" s="47" t="s">
        <v>190</v>
      </c>
      <c r="E1412" s="48">
        <v>42776.051388888889</v>
      </c>
      <c r="F1412" s="49">
        <v>2017</v>
      </c>
      <c r="G1412" s="47" t="s">
        <v>876</v>
      </c>
      <c r="H1412" s="47" t="s">
        <v>191</v>
      </c>
      <c r="I1412" s="50">
        <v>75000</v>
      </c>
      <c r="J1412" s="47"/>
      <c r="K1412" s="47"/>
    </row>
    <row r="1413" spans="1:11" ht="15.75" customHeight="1" x14ac:dyDescent="0.4">
      <c r="A1413" s="51">
        <v>22868</v>
      </c>
      <c r="B1413" s="51" t="s">
        <v>16</v>
      </c>
      <c r="C1413" s="51" t="s">
        <v>889</v>
      </c>
      <c r="D1413" s="51" t="s">
        <v>18</v>
      </c>
      <c r="E1413" s="52">
        <v>42776.11041956018</v>
      </c>
      <c r="F1413" s="49">
        <v>2017</v>
      </c>
      <c r="G1413" s="51" t="s">
        <v>161</v>
      </c>
      <c r="H1413" s="51"/>
      <c r="I1413" s="53">
        <v>20000</v>
      </c>
      <c r="J1413" s="51" t="s">
        <v>381</v>
      </c>
      <c r="K1413" s="51"/>
    </row>
    <row r="1414" spans="1:11" ht="15.75" customHeight="1" x14ac:dyDescent="0.4">
      <c r="A1414" s="47">
        <v>22868</v>
      </c>
      <c r="B1414" s="47" t="s">
        <v>16</v>
      </c>
      <c r="C1414" s="47" t="s">
        <v>890</v>
      </c>
      <c r="D1414" s="47" t="s">
        <v>170</v>
      </c>
      <c r="E1414" s="48">
        <v>42776.468055555553</v>
      </c>
      <c r="F1414" s="49">
        <v>2017</v>
      </c>
      <c r="G1414" s="47" t="s">
        <v>171</v>
      </c>
      <c r="H1414" s="47" t="s">
        <v>172</v>
      </c>
      <c r="I1414" s="50">
        <v>18100</v>
      </c>
      <c r="J1414" s="47"/>
      <c r="K1414" s="47"/>
    </row>
    <row r="1415" spans="1:11" ht="15.75" customHeight="1" x14ac:dyDescent="0.4">
      <c r="A1415" s="51">
        <v>22868</v>
      </c>
      <c r="B1415" s="51" t="s">
        <v>16</v>
      </c>
      <c r="C1415" s="51" t="s">
        <v>890</v>
      </c>
      <c r="D1415" s="51" t="s">
        <v>190</v>
      </c>
      <c r="E1415" s="52">
        <v>42776.579166666663</v>
      </c>
      <c r="F1415" s="49">
        <v>2017</v>
      </c>
      <c r="G1415" s="51" t="s">
        <v>881</v>
      </c>
      <c r="H1415" s="51" t="s">
        <v>191</v>
      </c>
      <c r="I1415" s="53">
        <v>75000</v>
      </c>
      <c r="J1415" s="51"/>
      <c r="K1415" s="51"/>
    </row>
    <row r="1416" spans="1:11" ht="15.75" customHeight="1" x14ac:dyDescent="0.4">
      <c r="A1416" s="47">
        <v>22868</v>
      </c>
      <c r="B1416" s="47" t="s">
        <v>16</v>
      </c>
      <c r="C1416" s="47" t="s">
        <v>890</v>
      </c>
      <c r="D1416" s="47" t="s">
        <v>190</v>
      </c>
      <c r="E1416" s="48">
        <v>42776.579166666663</v>
      </c>
      <c r="F1416" s="49">
        <v>2017</v>
      </c>
      <c r="G1416" s="47" t="s">
        <v>880</v>
      </c>
      <c r="H1416" s="47" t="s">
        <v>191</v>
      </c>
      <c r="I1416" s="50">
        <v>183000</v>
      </c>
      <c r="J1416" s="47"/>
      <c r="K1416" s="47"/>
    </row>
    <row r="1417" spans="1:11" ht="15.75" customHeight="1" x14ac:dyDescent="0.4">
      <c r="A1417" s="51">
        <v>22868</v>
      </c>
      <c r="B1417" s="51" t="s">
        <v>16</v>
      </c>
      <c r="C1417" s="51" t="s">
        <v>890</v>
      </c>
      <c r="D1417" s="51" t="s">
        <v>190</v>
      </c>
      <c r="E1417" s="52">
        <v>42777.083333333328</v>
      </c>
      <c r="F1417" s="49">
        <v>2017</v>
      </c>
      <c r="G1417" s="51" t="s">
        <v>876</v>
      </c>
      <c r="H1417" s="51" t="s">
        <v>191</v>
      </c>
      <c r="I1417" s="53">
        <v>160000</v>
      </c>
      <c r="J1417" s="51"/>
      <c r="K1417" s="51"/>
    </row>
    <row r="1418" spans="1:11" ht="15.75" customHeight="1" x14ac:dyDescent="0.4">
      <c r="A1418" s="47">
        <v>22868</v>
      </c>
      <c r="B1418" s="47" t="s">
        <v>16</v>
      </c>
      <c r="C1418" s="47" t="s">
        <v>891</v>
      </c>
      <c r="D1418" s="47" t="s">
        <v>190</v>
      </c>
      <c r="E1418" s="48">
        <v>42777.268055555556</v>
      </c>
      <c r="F1418" s="49">
        <v>2017</v>
      </c>
      <c r="G1418" s="47" t="s">
        <v>876</v>
      </c>
      <c r="H1418" s="47" t="s">
        <v>191</v>
      </c>
      <c r="I1418" s="50">
        <v>98000</v>
      </c>
      <c r="J1418" s="47"/>
      <c r="K1418" s="47"/>
    </row>
    <row r="1419" spans="1:11" ht="15.75" customHeight="1" x14ac:dyDescent="0.4">
      <c r="A1419" s="51">
        <v>22868</v>
      </c>
      <c r="B1419" s="51" t="s">
        <v>16</v>
      </c>
      <c r="C1419" s="51" t="s">
        <v>891</v>
      </c>
      <c r="D1419" s="51" t="s">
        <v>190</v>
      </c>
      <c r="E1419" s="52">
        <v>42777.4</v>
      </c>
      <c r="F1419" s="49">
        <v>2017</v>
      </c>
      <c r="G1419" s="51" t="s">
        <v>881</v>
      </c>
      <c r="H1419" s="51" t="s">
        <v>191</v>
      </c>
      <c r="I1419" s="53">
        <v>65000</v>
      </c>
      <c r="J1419" s="51"/>
      <c r="K1419" s="51"/>
    </row>
    <row r="1420" spans="1:11" ht="15.75" customHeight="1" x14ac:dyDescent="0.4">
      <c r="A1420" s="47">
        <v>22868</v>
      </c>
      <c r="B1420" s="47" t="s">
        <v>16</v>
      </c>
      <c r="C1420" s="47" t="s">
        <v>891</v>
      </c>
      <c r="D1420" s="47" t="s">
        <v>190</v>
      </c>
      <c r="E1420" s="48">
        <v>42777.863194444442</v>
      </c>
      <c r="F1420" s="49">
        <v>2017</v>
      </c>
      <c r="G1420" s="47" t="s">
        <v>876</v>
      </c>
      <c r="H1420" s="47" t="s">
        <v>191</v>
      </c>
      <c r="I1420" s="50">
        <v>65000</v>
      </c>
      <c r="J1420" s="47"/>
      <c r="K1420" s="47"/>
    </row>
    <row r="1421" spans="1:11" ht="15.75" customHeight="1" x14ac:dyDescent="0.4">
      <c r="A1421" s="51">
        <v>22868</v>
      </c>
      <c r="B1421" s="51" t="s">
        <v>16</v>
      </c>
      <c r="C1421" s="51" t="s">
        <v>891</v>
      </c>
      <c r="D1421" s="51" t="s">
        <v>18</v>
      </c>
      <c r="E1421" s="52">
        <v>42777.90902777778</v>
      </c>
      <c r="F1421" s="49">
        <v>2017</v>
      </c>
      <c r="G1421" s="51" t="s">
        <v>161</v>
      </c>
      <c r="H1421" s="51"/>
      <c r="I1421" s="53">
        <v>16000</v>
      </c>
      <c r="J1421" s="51" t="s">
        <v>381</v>
      </c>
      <c r="K1421" s="51"/>
    </row>
    <row r="1422" spans="1:11" ht="15.75" customHeight="1" x14ac:dyDescent="0.4">
      <c r="A1422" s="47">
        <v>22868</v>
      </c>
      <c r="B1422" s="47" t="s">
        <v>16</v>
      </c>
      <c r="C1422" s="47" t="s">
        <v>892</v>
      </c>
      <c r="D1422" s="47" t="s">
        <v>190</v>
      </c>
      <c r="E1422" s="48">
        <v>42780.517361111109</v>
      </c>
      <c r="F1422" s="49">
        <v>2017</v>
      </c>
      <c r="G1422" s="47" t="s">
        <v>878</v>
      </c>
      <c r="H1422" s="47" t="s">
        <v>191</v>
      </c>
      <c r="I1422" s="50">
        <v>43000</v>
      </c>
      <c r="J1422" s="47"/>
      <c r="K1422" s="47"/>
    </row>
    <row r="1423" spans="1:11" ht="15.75" customHeight="1" x14ac:dyDescent="0.4">
      <c r="A1423" s="51">
        <v>22868</v>
      </c>
      <c r="B1423" s="51" t="s">
        <v>16</v>
      </c>
      <c r="C1423" s="51" t="s">
        <v>892</v>
      </c>
      <c r="D1423" s="51" t="s">
        <v>190</v>
      </c>
      <c r="E1423" s="52">
        <v>42780.517361111109</v>
      </c>
      <c r="F1423" s="49">
        <v>2017</v>
      </c>
      <c r="G1423" s="51" t="s">
        <v>876</v>
      </c>
      <c r="H1423" s="51" t="s">
        <v>191</v>
      </c>
      <c r="I1423" s="53">
        <v>43000</v>
      </c>
      <c r="J1423" s="51"/>
      <c r="K1423" s="51"/>
    </row>
    <row r="1424" spans="1:11" ht="15.75" customHeight="1" x14ac:dyDescent="0.4">
      <c r="A1424" s="47">
        <v>22868</v>
      </c>
      <c r="B1424" s="47" t="s">
        <v>16</v>
      </c>
      <c r="C1424" s="47" t="s">
        <v>892</v>
      </c>
      <c r="D1424" s="47" t="s">
        <v>190</v>
      </c>
      <c r="E1424" s="48">
        <v>42781.179861111108</v>
      </c>
      <c r="F1424" s="49">
        <v>2017</v>
      </c>
      <c r="G1424" s="47" t="s">
        <v>881</v>
      </c>
      <c r="H1424" s="47" t="s">
        <v>191</v>
      </c>
      <c r="I1424" s="50">
        <v>43000</v>
      </c>
      <c r="J1424" s="47"/>
      <c r="K1424" s="47"/>
    </row>
    <row r="1425" spans="1:11" ht="15.75" customHeight="1" x14ac:dyDescent="0.4">
      <c r="A1425" s="51">
        <v>22868</v>
      </c>
      <c r="B1425" s="51" t="s">
        <v>16</v>
      </c>
      <c r="C1425" s="51" t="s">
        <v>892</v>
      </c>
      <c r="D1425" s="51" t="s">
        <v>190</v>
      </c>
      <c r="E1425" s="52">
        <v>42781.179861111108</v>
      </c>
      <c r="F1425" s="49">
        <v>2017</v>
      </c>
      <c r="G1425" s="51" t="s">
        <v>880</v>
      </c>
      <c r="H1425" s="51" t="s">
        <v>191</v>
      </c>
      <c r="I1425" s="53">
        <v>14000</v>
      </c>
      <c r="J1425" s="51"/>
      <c r="K1425" s="51"/>
    </row>
    <row r="1426" spans="1:11" ht="15.75" customHeight="1" x14ac:dyDescent="0.4">
      <c r="A1426" s="47">
        <v>22868</v>
      </c>
      <c r="B1426" s="47" t="s">
        <v>16</v>
      </c>
      <c r="C1426" s="47" t="s">
        <v>893</v>
      </c>
      <c r="D1426" s="47" t="s">
        <v>190</v>
      </c>
      <c r="E1426" s="48">
        <v>42781.976388888885</v>
      </c>
      <c r="F1426" s="49">
        <v>2017</v>
      </c>
      <c r="G1426" s="47" t="s">
        <v>876</v>
      </c>
      <c r="H1426" s="47" t="s">
        <v>191</v>
      </c>
      <c r="I1426" s="50">
        <v>57000</v>
      </c>
      <c r="J1426" s="47"/>
      <c r="K1426" s="47"/>
    </row>
    <row r="1427" spans="1:11" ht="15.75" customHeight="1" x14ac:dyDescent="0.4">
      <c r="A1427" s="51">
        <v>22868</v>
      </c>
      <c r="B1427" s="51" t="s">
        <v>16</v>
      </c>
      <c r="C1427" s="51" t="s">
        <v>894</v>
      </c>
      <c r="D1427" s="51" t="s">
        <v>190</v>
      </c>
      <c r="E1427" s="52">
        <v>42782.40625</v>
      </c>
      <c r="F1427" s="49">
        <v>2017</v>
      </c>
      <c r="G1427" s="51" t="s">
        <v>881</v>
      </c>
      <c r="H1427" s="51" t="s">
        <v>191</v>
      </c>
      <c r="I1427" s="53">
        <v>57000</v>
      </c>
      <c r="J1427" s="51"/>
      <c r="K1427" s="51"/>
    </row>
    <row r="1428" spans="1:11" ht="15.75" customHeight="1" x14ac:dyDescent="0.4">
      <c r="A1428" s="47">
        <v>22868</v>
      </c>
      <c r="B1428" s="47" t="s">
        <v>16</v>
      </c>
      <c r="C1428" s="47" t="s">
        <v>894</v>
      </c>
      <c r="D1428" s="47" t="s">
        <v>190</v>
      </c>
      <c r="E1428" s="48">
        <v>42782.40625</v>
      </c>
      <c r="F1428" s="49">
        <v>2017</v>
      </c>
      <c r="G1428" s="47" t="s">
        <v>880</v>
      </c>
      <c r="H1428" s="47" t="s">
        <v>191</v>
      </c>
      <c r="I1428" s="50">
        <v>63000</v>
      </c>
      <c r="J1428" s="47"/>
      <c r="K1428" s="47"/>
    </row>
    <row r="1429" spans="1:11" ht="15.75" customHeight="1" x14ac:dyDescent="0.4">
      <c r="A1429" s="51">
        <v>22868</v>
      </c>
      <c r="B1429" s="51" t="s">
        <v>16</v>
      </c>
      <c r="C1429" s="51" t="s">
        <v>894</v>
      </c>
      <c r="D1429" s="51" t="s">
        <v>190</v>
      </c>
      <c r="E1429" s="52">
        <v>42782.951388888891</v>
      </c>
      <c r="F1429" s="49">
        <v>2017</v>
      </c>
      <c r="G1429" s="51" t="s">
        <v>876</v>
      </c>
      <c r="H1429" s="51" t="s">
        <v>191</v>
      </c>
      <c r="I1429" s="53">
        <v>120000</v>
      </c>
      <c r="J1429" s="51"/>
      <c r="K1429" s="51"/>
    </row>
    <row r="1430" spans="1:11" ht="15.75" customHeight="1" x14ac:dyDescent="0.4">
      <c r="A1430" s="47">
        <v>22868</v>
      </c>
      <c r="B1430" s="47" t="s">
        <v>16</v>
      </c>
      <c r="C1430" s="47" t="s">
        <v>895</v>
      </c>
      <c r="D1430" s="47" t="s">
        <v>190</v>
      </c>
      <c r="E1430" s="48">
        <v>42783.331944444442</v>
      </c>
      <c r="F1430" s="49">
        <v>2017</v>
      </c>
      <c r="G1430" s="47" t="s">
        <v>881</v>
      </c>
      <c r="H1430" s="47" t="s">
        <v>191</v>
      </c>
      <c r="I1430" s="50">
        <v>77000</v>
      </c>
      <c r="J1430" s="47"/>
      <c r="K1430" s="47"/>
    </row>
    <row r="1431" spans="1:11" ht="15.75" customHeight="1" x14ac:dyDescent="0.4">
      <c r="A1431" s="51">
        <v>22868</v>
      </c>
      <c r="B1431" s="51" t="s">
        <v>16</v>
      </c>
      <c r="C1431" s="51" t="s">
        <v>895</v>
      </c>
      <c r="D1431" s="51" t="s">
        <v>190</v>
      </c>
      <c r="E1431" s="52">
        <v>42783.891666666663</v>
      </c>
      <c r="F1431" s="49">
        <v>2017</v>
      </c>
      <c r="G1431" s="51" t="s">
        <v>876</v>
      </c>
      <c r="H1431" s="51" t="s">
        <v>191</v>
      </c>
      <c r="I1431" s="53">
        <v>77000</v>
      </c>
      <c r="J1431" s="51"/>
      <c r="K1431" s="51"/>
    </row>
    <row r="1432" spans="1:11" ht="15.75" customHeight="1" x14ac:dyDescent="0.4">
      <c r="A1432" s="47">
        <v>22868</v>
      </c>
      <c r="B1432" s="47" t="s">
        <v>16</v>
      </c>
      <c r="C1432" s="47" t="s">
        <v>895</v>
      </c>
      <c r="D1432" s="47" t="s">
        <v>190</v>
      </c>
      <c r="E1432" s="48">
        <v>42784.145833333328</v>
      </c>
      <c r="F1432" s="49">
        <v>2017</v>
      </c>
      <c r="G1432" s="47" t="s">
        <v>881</v>
      </c>
      <c r="H1432" s="47" t="s">
        <v>191</v>
      </c>
      <c r="I1432" s="50">
        <v>30000</v>
      </c>
      <c r="J1432" s="47"/>
      <c r="K1432" s="47"/>
    </row>
    <row r="1433" spans="1:11" ht="15.75" customHeight="1" x14ac:dyDescent="0.4">
      <c r="A1433" s="51">
        <v>22868</v>
      </c>
      <c r="B1433" s="51" t="s">
        <v>16</v>
      </c>
      <c r="C1433" s="51" t="s">
        <v>896</v>
      </c>
      <c r="D1433" s="51" t="s">
        <v>190</v>
      </c>
      <c r="E1433" s="52">
        <v>42784.857638888891</v>
      </c>
      <c r="F1433" s="49">
        <v>2017</v>
      </c>
      <c r="G1433" s="51" t="s">
        <v>876</v>
      </c>
      <c r="H1433" s="51" t="s">
        <v>191</v>
      </c>
      <c r="I1433" s="53">
        <v>30000</v>
      </c>
      <c r="J1433" s="51"/>
      <c r="K1433" s="51"/>
    </row>
    <row r="1434" spans="1:11" ht="15.75" customHeight="1" x14ac:dyDescent="0.4">
      <c r="A1434" s="47">
        <v>22868</v>
      </c>
      <c r="B1434" s="47" t="s">
        <v>16</v>
      </c>
      <c r="C1434" s="47" t="s">
        <v>897</v>
      </c>
      <c r="D1434" s="47" t="s">
        <v>18</v>
      </c>
      <c r="E1434" s="48">
        <v>42786.739583333328</v>
      </c>
      <c r="F1434" s="49">
        <v>2017</v>
      </c>
      <c r="G1434" s="47" t="s">
        <v>161</v>
      </c>
      <c r="H1434" s="47"/>
      <c r="I1434" s="50">
        <v>36000</v>
      </c>
      <c r="J1434" s="47" t="s">
        <v>381</v>
      </c>
      <c r="K1434" s="47"/>
    </row>
    <row r="1435" spans="1:11" ht="15.75" customHeight="1" x14ac:dyDescent="0.4">
      <c r="A1435" s="51">
        <v>22868</v>
      </c>
      <c r="B1435" s="51" t="s">
        <v>16</v>
      </c>
      <c r="C1435" s="51" t="s">
        <v>898</v>
      </c>
      <c r="D1435" s="51" t="s">
        <v>170</v>
      </c>
      <c r="E1435" s="52">
        <v>42787.315972222219</v>
      </c>
      <c r="F1435" s="49">
        <v>2017</v>
      </c>
      <c r="G1435" s="51" t="s">
        <v>171</v>
      </c>
      <c r="H1435" s="51" t="s">
        <v>172</v>
      </c>
      <c r="I1435" s="53">
        <v>1250</v>
      </c>
      <c r="J1435" s="51"/>
      <c r="K1435" s="51"/>
    </row>
    <row r="1436" spans="1:11" ht="15.75" customHeight="1" x14ac:dyDescent="0.4">
      <c r="A1436" s="47">
        <v>22868</v>
      </c>
      <c r="B1436" s="47" t="s">
        <v>16</v>
      </c>
      <c r="C1436" s="47" t="s">
        <v>898</v>
      </c>
      <c r="D1436" s="47" t="s">
        <v>190</v>
      </c>
      <c r="E1436" s="48">
        <v>42787.34375</v>
      </c>
      <c r="F1436" s="49">
        <v>2017</v>
      </c>
      <c r="G1436" s="47" t="s">
        <v>880</v>
      </c>
      <c r="H1436" s="47" t="s">
        <v>191</v>
      </c>
      <c r="I1436" s="50">
        <v>25050</v>
      </c>
      <c r="J1436" s="47"/>
      <c r="K1436" s="47"/>
    </row>
    <row r="1437" spans="1:11" ht="15.75" customHeight="1" x14ac:dyDescent="0.4">
      <c r="A1437" s="51">
        <v>22868</v>
      </c>
      <c r="B1437" s="51" t="s">
        <v>16</v>
      </c>
      <c r="C1437" s="51" t="s">
        <v>898</v>
      </c>
      <c r="D1437" s="51" t="s">
        <v>190</v>
      </c>
      <c r="E1437" s="52">
        <v>42787.897222222222</v>
      </c>
      <c r="F1437" s="49">
        <v>2017</v>
      </c>
      <c r="G1437" s="51" t="s">
        <v>876</v>
      </c>
      <c r="H1437" s="51" t="s">
        <v>191</v>
      </c>
      <c r="I1437" s="53">
        <v>25050</v>
      </c>
      <c r="J1437" s="51"/>
      <c r="K1437" s="51"/>
    </row>
    <row r="1438" spans="1:11" ht="15.75" customHeight="1" x14ac:dyDescent="0.4">
      <c r="A1438" s="47">
        <v>22868</v>
      </c>
      <c r="B1438" s="47" t="s">
        <v>16</v>
      </c>
      <c r="C1438" s="47" t="s">
        <v>898</v>
      </c>
      <c r="D1438" s="47" t="s">
        <v>170</v>
      </c>
      <c r="E1438" s="48">
        <v>42787.96875</v>
      </c>
      <c r="F1438" s="49">
        <v>2017</v>
      </c>
      <c r="G1438" s="47" t="s">
        <v>171</v>
      </c>
      <c r="H1438" s="47" t="s">
        <v>172</v>
      </c>
      <c r="I1438" s="50">
        <v>34950</v>
      </c>
      <c r="J1438" s="47"/>
      <c r="K1438" s="47"/>
    </row>
    <row r="1439" spans="1:11" ht="15.75" customHeight="1" x14ac:dyDescent="0.4">
      <c r="A1439" s="51">
        <v>22868</v>
      </c>
      <c r="B1439" s="51" t="s">
        <v>16</v>
      </c>
      <c r="C1439" s="51" t="s">
        <v>898</v>
      </c>
      <c r="D1439" s="51" t="s">
        <v>18</v>
      </c>
      <c r="E1439" s="52">
        <v>42788.005555555552</v>
      </c>
      <c r="F1439" s="49">
        <v>2017</v>
      </c>
      <c r="G1439" s="51" t="s">
        <v>161</v>
      </c>
      <c r="H1439" s="51"/>
      <c r="I1439" s="53">
        <v>34950</v>
      </c>
      <c r="J1439" s="51" t="s">
        <v>381</v>
      </c>
      <c r="K1439" s="51"/>
    </row>
    <row r="1440" spans="1:11" ht="15.75" customHeight="1" x14ac:dyDescent="0.4">
      <c r="A1440" s="47">
        <v>22868</v>
      </c>
      <c r="B1440" s="47" t="s">
        <v>16</v>
      </c>
      <c r="C1440" s="47" t="s">
        <v>899</v>
      </c>
      <c r="D1440" s="47" t="s">
        <v>170</v>
      </c>
      <c r="E1440" s="48">
        <v>42788.524305555555</v>
      </c>
      <c r="F1440" s="49">
        <v>2017</v>
      </c>
      <c r="G1440" s="47" t="s">
        <v>171</v>
      </c>
      <c r="H1440" s="47" t="s">
        <v>172</v>
      </c>
      <c r="I1440" s="50">
        <v>35000</v>
      </c>
      <c r="J1440" s="47"/>
      <c r="K1440" s="47"/>
    </row>
    <row r="1441" spans="1:11" ht="15.75" customHeight="1" x14ac:dyDescent="0.4">
      <c r="A1441" s="51">
        <v>22868</v>
      </c>
      <c r="B1441" s="51" t="s">
        <v>16</v>
      </c>
      <c r="C1441" s="51" t="s">
        <v>899</v>
      </c>
      <c r="D1441" s="51" t="s">
        <v>190</v>
      </c>
      <c r="E1441" s="52">
        <v>42788.524305555555</v>
      </c>
      <c r="F1441" s="49">
        <v>2017</v>
      </c>
      <c r="G1441" s="51" t="s">
        <v>881</v>
      </c>
      <c r="H1441" s="51" t="s">
        <v>191</v>
      </c>
      <c r="I1441" s="53">
        <v>25050</v>
      </c>
      <c r="J1441" s="51"/>
      <c r="K1441" s="51"/>
    </row>
    <row r="1442" spans="1:11" ht="15.75" customHeight="1" x14ac:dyDescent="0.4">
      <c r="A1442" s="47">
        <v>22868</v>
      </c>
      <c r="B1442" s="47" t="s">
        <v>16</v>
      </c>
      <c r="C1442" s="47" t="s">
        <v>899</v>
      </c>
      <c r="D1442" s="47" t="s">
        <v>190</v>
      </c>
      <c r="E1442" s="48">
        <v>42788.524305555555</v>
      </c>
      <c r="F1442" s="49">
        <v>2017</v>
      </c>
      <c r="G1442" s="47" t="s">
        <v>880</v>
      </c>
      <c r="H1442" s="47" t="s">
        <v>191</v>
      </c>
      <c r="I1442" s="50">
        <v>99150</v>
      </c>
      <c r="J1442" s="47"/>
      <c r="K1442" s="47"/>
    </row>
    <row r="1443" spans="1:11" ht="15.75" customHeight="1" x14ac:dyDescent="0.4">
      <c r="A1443" s="51">
        <v>22868</v>
      </c>
      <c r="B1443" s="51" t="s">
        <v>16</v>
      </c>
      <c r="C1443" s="51" t="s">
        <v>899</v>
      </c>
      <c r="D1443" s="51" t="s">
        <v>190</v>
      </c>
      <c r="E1443" s="52">
        <v>42788.99722222222</v>
      </c>
      <c r="F1443" s="49">
        <v>2017</v>
      </c>
      <c r="G1443" s="51" t="s">
        <v>876</v>
      </c>
      <c r="H1443" s="51" t="s">
        <v>191</v>
      </c>
      <c r="I1443" s="53">
        <v>124200</v>
      </c>
      <c r="J1443" s="51"/>
      <c r="K1443" s="51"/>
    </row>
    <row r="1444" spans="1:11" ht="15.75" customHeight="1" x14ac:dyDescent="0.4">
      <c r="A1444" s="47">
        <v>22868</v>
      </c>
      <c r="B1444" s="47" t="s">
        <v>16</v>
      </c>
      <c r="C1444" s="47" t="s">
        <v>900</v>
      </c>
      <c r="D1444" s="47" t="s">
        <v>170</v>
      </c>
      <c r="E1444" s="48">
        <v>42789.688194444439</v>
      </c>
      <c r="F1444" s="49">
        <v>2017</v>
      </c>
      <c r="G1444" s="47" t="s">
        <v>171</v>
      </c>
      <c r="H1444" s="47" t="s">
        <v>172</v>
      </c>
      <c r="I1444" s="50">
        <v>71100</v>
      </c>
      <c r="J1444" s="47"/>
      <c r="K1444" s="47"/>
    </row>
    <row r="1445" spans="1:11" ht="15.75" customHeight="1" x14ac:dyDescent="0.4">
      <c r="A1445" s="51">
        <v>22868</v>
      </c>
      <c r="B1445" s="51" t="s">
        <v>16</v>
      </c>
      <c r="C1445" s="51" t="s">
        <v>901</v>
      </c>
      <c r="D1445" s="51" t="s">
        <v>18</v>
      </c>
      <c r="E1445" s="52">
        <v>42790.945138888885</v>
      </c>
      <c r="F1445" s="49">
        <v>2017</v>
      </c>
      <c r="G1445" s="51" t="s">
        <v>161</v>
      </c>
      <c r="H1445" s="51"/>
      <c r="I1445" s="53">
        <v>35000</v>
      </c>
      <c r="J1445" s="51" t="s">
        <v>381</v>
      </c>
      <c r="K1445" s="51"/>
    </row>
    <row r="1446" spans="1:11" ht="15.75" customHeight="1" x14ac:dyDescent="0.4">
      <c r="A1446" s="47">
        <v>22868</v>
      </c>
      <c r="B1446" s="47" t="s">
        <v>16</v>
      </c>
      <c r="C1446" s="47" t="s">
        <v>902</v>
      </c>
      <c r="D1446" s="47" t="s">
        <v>190</v>
      </c>
      <c r="E1446" s="48">
        <v>42797.706249999996</v>
      </c>
      <c r="F1446" s="49">
        <v>2017</v>
      </c>
      <c r="G1446" s="47" t="s">
        <v>878</v>
      </c>
      <c r="H1446" s="47" t="s">
        <v>191</v>
      </c>
      <c r="I1446" s="50">
        <v>57000</v>
      </c>
      <c r="J1446" s="47"/>
      <c r="K1446" s="47"/>
    </row>
    <row r="1447" spans="1:11" ht="15.75" customHeight="1" x14ac:dyDescent="0.4">
      <c r="A1447" s="51">
        <v>22868</v>
      </c>
      <c r="B1447" s="51" t="s">
        <v>16</v>
      </c>
      <c r="C1447" s="51" t="s">
        <v>902</v>
      </c>
      <c r="D1447" s="51" t="s">
        <v>190</v>
      </c>
      <c r="E1447" s="52">
        <v>42797.706249999996</v>
      </c>
      <c r="F1447" s="49">
        <v>2017</v>
      </c>
      <c r="G1447" s="51" t="s">
        <v>876</v>
      </c>
      <c r="H1447" s="51" t="s">
        <v>191</v>
      </c>
      <c r="I1447" s="53">
        <v>57000</v>
      </c>
      <c r="J1447" s="51"/>
      <c r="K1447" s="51"/>
    </row>
    <row r="1448" spans="1:11" ht="15.75" customHeight="1" x14ac:dyDescent="0.4">
      <c r="A1448" s="47">
        <v>22868</v>
      </c>
      <c r="B1448" s="47" t="s">
        <v>16</v>
      </c>
      <c r="C1448" s="47" t="s">
        <v>902</v>
      </c>
      <c r="D1448" s="47" t="s">
        <v>190</v>
      </c>
      <c r="E1448" s="48">
        <v>42798.174305555556</v>
      </c>
      <c r="F1448" s="49">
        <v>2017</v>
      </c>
      <c r="G1448" s="47" t="s">
        <v>881</v>
      </c>
      <c r="H1448" s="47" t="s">
        <v>191</v>
      </c>
      <c r="I1448" s="50">
        <v>22000</v>
      </c>
      <c r="J1448" s="47"/>
      <c r="K1448" s="47"/>
    </row>
    <row r="1449" spans="1:11" ht="15.75" customHeight="1" x14ac:dyDescent="0.4">
      <c r="A1449" s="51">
        <v>22868</v>
      </c>
      <c r="B1449" s="51" t="s">
        <v>16</v>
      </c>
      <c r="C1449" s="51" t="s">
        <v>903</v>
      </c>
      <c r="D1449" s="51" t="s">
        <v>190</v>
      </c>
      <c r="E1449" s="52">
        <v>42798.559027777774</v>
      </c>
      <c r="F1449" s="49">
        <v>2017</v>
      </c>
      <c r="G1449" s="51" t="s">
        <v>876</v>
      </c>
      <c r="H1449" s="51" t="s">
        <v>191</v>
      </c>
      <c r="I1449" s="53">
        <v>22000</v>
      </c>
      <c r="J1449" s="51"/>
      <c r="K1449" s="51"/>
    </row>
    <row r="1450" spans="1:11" ht="15.75" customHeight="1" x14ac:dyDescent="0.4">
      <c r="A1450" s="47">
        <v>22868</v>
      </c>
      <c r="B1450" s="47" t="s">
        <v>16</v>
      </c>
      <c r="C1450" s="47" t="s">
        <v>904</v>
      </c>
      <c r="D1450" s="47" t="s">
        <v>190</v>
      </c>
      <c r="E1450" s="48">
        <v>42810.693749999999</v>
      </c>
      <c r="F1450" s="49">
        <v>2017</v>
      </c>
      <c r="G1450" s="47" t="s">
        <v>878</v>
      </c>
      <c r="H1450" s="47" t="s">
        <v>191</v>
      </c>
      <c r="I1450" s="50">
        <v>51000</v>
      </c>
      <c r="J1450" s="47"/>
      <c r="K1450" s="47"/>
    </row>
    <row r="1451" spans="1:11" ht="15.75" customHeight="1" x14ac:dyDescent="0.4">
      <c r="A1451" s="51">
        <v>22868</v>
      </c>
      <c r="B1451" s="51" t="s">
        <v>16</v>
      </c>
      <c r="C1451" s="51" t="s">
        <v>904</v>
      </c>
      <c r="D1451" s="51" t="s">
        <v>190</v>
      </c>
      <c r="E1451" s="52">
        <v>42810.693749999999</v>
      </c>
      <c r="F1451" s="49">
        <v>2017</v>
      </c>
      <c r="G1451" s="51" t="s">
        <v>876</v>
      </c>
      <c r="H1451" s="51" t="s">
        <v>191</v>
      </c>
      <c r="I1451" s="53">
        <v>51000</v>
      </c>
      <c r="J1451" s="51"/>
      <c r="K1451" s="51"/>
    </row>
    <row r="1452" spans="1:11" ht="15.75" customHeight="1" x14ac:dyDescent="0.4">
      <c r="A1452" s="47">
        <v>22868</v>
      </c>
      <c r="B1452" s="47" t="s">
        <v>16</v>
      </c>
      <c r="C1452" s="47" t="s">
        <v>905</v>
      </c>
      <c r="D1452" s="47" t="s">
        <v>190</v>
      </c>
      <c r="E1452" s="48">
        <v>42811.915972222218</v>
      </c>
      <c r="F1452" s="49">
        <v>2017</v>
      </c>
      <c r="G1452" s="47" t="s">
        <v>878</v>
      </c>
      <c r="H1452" s="47" t="s">
        <v>191</v>
      </c>
      <c r="I1452" s="50">
        <v>20000</v>
      </c>
      <c r="J1452" s="47"/>
      <c r="K1452" s="47"/>
    </row>
    <row r="1453" spans="1:11" ht="15.75" customHeight="1" x14ac:dyDescent="0.4">
      <c r="A1453" s="51">
        <v>22868</v>
      </c>
      <c r="B1453" s="51" t="s">
        <v>16</v>
      </c>
      <c r="C1453" s="51" t="s">
        <v>905</v>
      </c>
      <c r="D1453" s="51" t="s">
        <v>190</v>
      </c>
      <c r="E1453" s="52">
        <v>42811.915972222218</v>
      </c>
      <c r="F1453" s="49">
        <v>2017</v>
      </c>
      <c r="G1453" s="51" t="s">
        <v>876</v>
      </c>
      <c r="H1453" s="51" t="s">
        <v>191</v>
      </c>
      <c r="I1453" s="53">
        <v>20000</v>
      </c>
      <c r="J1453" s="51"/>
      <c r="K1453" s="51"/>
    </row>
    <row r="1454" spans="1:11" ht="15.75" customHeight="1" x14ac:dyDescent="0.4">
      <c r="A1454" s="47">
        <v>22868</v>
      </c>
      <c r="B1454" s="47" t="s">
        <v>16</v>
      </c>
      <c r="C1454" s="47" t="s">
        <v>906</v>
      </c>
      <c r="D1454" s="47" t="s">
        <v>190</v>
      </c>
      <c r="E1454" s="48">
        <v>42812.308333333334</v>
      </c>
      <c r="F1454" s="49">
        <v>2017</v>
      </c>
      <c r="G1454" s="47" t="s">
        <v>881</v>
      </c>
      <c r="H1454" s="47" t="s">
        <v>191</v>
      </c>
      <c r="I1454" s="50">
        <v>20000</v>
      </c>
      <c r="J1454" s="47"/>
      <c r="K1454" s="47"/>
    </row>
    <row r="1455" spans="1:11" ht="15.75" customHeight="1" x14ac:dyDescent="0.4">
      <c r="A1455" s="51">
        <v>22868</v>
      </c>
      <c r="B1455" s="51" t="s">
        <v>16</v>
      </c>
      <c r="C1455" s="51" t="s">
        <v>906</v>
      </c>
      <c r="D1455" s="51" t="s">
        <v>190</v>
      </c>
      <c r="E1455" s="52">
        <v>42812.308333333334</v>
      </c>
      <c r="F1455" s="49">
        <v>2017</v>
      </c>
      <c r="G1455" s="51" t="s">
        <v>880</v>
      </c>
      <c r="H1455" s="51" t="s">
        <v>191</v>
      </c>
      <c r="I1455" s="53">
        <v>7000</v>
      </c>
      <c r="J1455" s="51"/>
      <c r="K1455" s="51"/>
    </row>
    <row r="1456" spans="1:11" ht="15.75" customHeight="1" x14ac:dyDescent="0.4">
      <c r="A1456" s="47">
        <v>22868</v>
      </c>
      <c r="B1456" s="47" t="s">
        <v>16</v>
      </c>
      <c r="C1456" s="47" t="s">
        <v>906</v>
      </c>
      <c r="D1456" s="47" t="s">
        <v>190</v>
      </c>
      <c r="E1456" s="48">
        <v>42812.806250000001</v>
      </c>
      <c r="F1456" s="49">
        <v>2017</v>
      </c>
      <c r="G1456" s="47" t="s">
        <v>876</v>
      </c>
      <c r="H1456" s="47" t="s">
        <v>191</v>
      </c>
      <c r="I1456" s="50">
        <v>27000</v>
      </c>
      <c r="J1456" s="47"/>
      <c r="K1456" s="47"/>
    </row>
    <row r="1457" spans="1:11" ht="15.75" customHeight="1" x14ac:dyDescent="0.4">
      <c r="A1457" s="51">
        <v>22868</v>
      </c>
      <c r="B1457" s="51" t="s">
        <v>16</v>
      </c>
      <c r="C1457" s="51" t="s">
        <v>907</v>
      </c>
      <c r="D1457" s="51" t="s">
        <v>190</v>
      </c>
      <c r="E1457" s="52">
        <v>42813.34097222222</v>
      </c>
      <c r="F1457" s="49">
        <v>2017</v>
      </c>
      <c r="G1457" s="51" t="s">
        <v>881</v>
      </c>
      <c r="H1457" s="51" t="s">
        <v>191</v>
      </c>
      <c r="I1457" s="53">
        <v>10700</v>
      </c>
      <c r="J1457" s="51"/>
      <c r="K1457" s="51"/>
    </row>
    <row r="1458" spans="1:11" ht="15.75" customHeight="1" x14ac:dyDescent="0.4">
      <c r="A1458" s="47">
        <v>22868</v>
      </c>
      <c r="B1458" s="47" t="s">
        <v>16</v>
      </c>
      <c r="C1458" s="47" t="s">
        <v>907</v>
      </c>
      <c r="D1458" s="47" t="s">
        <v>190</v>
      </c>
      <c r="E1458" s="48">
        <v>42813.987499999996</v>
      </c>
      <c r="F1458" s="49">
        <v>2017</v>
      </c>
      <c r="G1458" s="47" t="s">
        <v>876</v>
      </c>
      <c r="H1458" s="47" t="s">
        <v>191</v>
      </c>
      <c r="I1458" s="50">
        <v>10700</v>
      </c>
      <c r="J1458" s="47"/>
      <c r="K1458" s="47"/>
    </row>
    <row r="1459" spans="1:11" ht="15.75" customHeight="1" x14ac:dyDescent="0.4">
      <c r="A1459" s="51">
        <v>22868</v>
      </c>
      <c r="B1459" s="51" t="s">
        <v>16</v>
      </c>
      <c r="C1459" s="51" t="s">
        <v>908</v>
      </c>
      <c r="D1459" s="51" t="s">
        <v>18</v>
      </c>
      <c r="E1459" s="52">
        <v>42843.666666666664</v>
      </c>
      <c r="F1459" s="49">
        <v>2017</v>
      </c>
      <c r="G1459" s="51" t="s">
        <v>161</v>
      </c>
      <c r="H1459" s="51"/>
      <c r="I1459" s="53">
        <v>27000</v>
      </c>
      <c r="J1459" s="51" t="s">
        <v>143</v>
      </c>
      <c r="K1459" s="51"/>
    </row>
    <row r="1460" spans="1:11" ht="15.75" customHeight="1" x14ac:dyDescent="0.4">
      <c r="A1460" s="47">
        <v>22868</v>
      </c>
      <c r="B1460" s="47" t="s">
        <v>16</v>
      </c>
      <c r="C1460" s="47" t="s">
        <v>909</v>
      </c>
      <c r="D1460" s="47" t="s">
        <v>170</v>
      </c>
      <c r="E1460" s="48">
        <v>42843.801388888889</v>
      </c>
      <c r="F1460" s="49">
        <v>2017</v>
      </c>
      <c r="G1460" s="47" t="s">
        <v>171</v>
      </c>
      <c r="H1460" s="47" t="s">
        <v>172</v>
      </c>
      <c r="I1460" s="50">
        <v>1200</v>
      </c>
      <c r="J1460" s="47"/>
      <c r="K1460" s="47"/>
    </row>
    <row r="1461" spans="1:11" ht="15.75" customHeight="1" x14ac:dyDescent="0.4">
      <c r="A1461" s="51">
        <v>22868</v>
      </c>
      <c r="B1461" s="51" t="s">
        <v>16</v>
      </c>
      <c r="C1461" s="51" t="s">
        <v>908</v>
      </c>
      <c r="D1461" s="51" t="s">
        <v>170</v>
      </c>
      <c r="E1461" s="52">
        <v>42843.801388888889</v>
      </c>
      <c r="F1461" s="49">
        <v>2017</v>
      </c>
      <c r="G1461" s="51" t="s">
        <v>171</v>
      </c>
      <c r="H1461" s="51" t="s">
        <v>172</v>
      </c>
      <c r="I1461" s="53">
        <v>1200</v>
      </c>
      <c r="J1461" s="51"/>
      <c r="K1461" s="51"/>
    </row>
    <row r="1462" spans="1:11" ht="15.75" customHeight="1" x14ac:dyDescent="0.4">
      <c r="A1462" s="47">
        <v>22868</v>
      </c>
      <c r="B1462" s="47" t="s">
        <v>16</v>
      </c>
      <c r="C1462" s="47" t="s">
        <v>909</v>
      </c>
      <c r="D1462" s="47" t="s">
        <v>170</v>
      </c>
      <c r="E1462" s="48">
        <v>42844.6875</v>
      </c>
      <c r="F1462" s="49">
        <v>2017</v>
      </c>
      <c r="G1462" s="47" t="s">
        <v>171</v>
      </c>
      <c r="H1462" s="47" t="s">
        <v>172</v>
      </c>
      <c r="I1462" s="50">
        <v>71000</v>
      </c>
      <c r="J1462" s="47"/>
      <c r="K1462" s="47"/>
    </row>
    <row r="1463" spans="1:11" ht="15.75" customHeight="1" x14ac:dyDescent="0.4">
      <c r="A1463" s="51">
        <v>22868</v>
      </c>
      <c r="B1463" s="51" t="s">
        <v>16</v>
      </c>
      <c r="C1463" s="51" t="s">
        <v>909</v>
      </c>
      <c r="D1463" s="51" t="s">
        <v>190</v>
      </c>
      <c r="E1463" s="52">
        <v>42844.6875</v>
      </c>
      <c r="F1463" s="49">
        <v>2017</v>
      </c>
      <c r="G1463" s="51" t="s">
        <v>880</v>
      </c>
      <c r="H1463" s="51" t="s">
        <v>191</v>
      </c>
      <c r="I1463" s="53">
        <v>60000</v>
      </c>
      <c r="J1463" s="51"/>
      <c r="K1463" s="51"/>
    </row>
    <row r="1464" spans="1:11" ht="15.75" customHeight="1" x14ac:dyDescent="0.4">
      <c r="A1464" s="47">
        <v>22868</v>
      </c>
      <c r="B1464" s="47" t="s">
        <v>16</v>
      </c>
      <c r="C1464" s="47" t="s">
        <v>910</v>
      </c>
      <c r="D1464" s="47" t="s">
        <v>190</v>
      </c>
      <c r="E1464" s="48">
        <v>42845.163888888885</v>
      </c>
      <c r="F1464" s="49">
        <v>2017</v>
      </c>
      <c r="G1464" s="47" t="s">
        <v>876</v>
      </c>
      <c r="H1464" s="47" t="s">
        <v>191</v>
      </c>
      <c r="I1464" s="50">
        <v>60000</v>
      </c>
      <c r="J1464" s="47"/>
      <c r="K1464" s="47"/>
    </row>
    <row r="1465" spans="1:11" ht="15.75" customHeight="1" x14ac:dyDescent="0.4">
      <c r="A1465" s="51">
        <v>22868</v>
      </c>
      <c r="B1465" s="51" t="s">
        <v>16</v>
      </c>
      <c r="C1465" s="51" t="s">
        <v>910</v>
      </c>
      <c r="D1465" s="51" t="s">
        <v>170</v>
      </c>
      <c r="E1465" s="52">
        <v>42845.37222222222</v>
      </c>
      <c r="F1465" s="49">
        <v>2017</v>
      </c>
      <c r="G1465" s="51" t="s">
        <v>171</v>
      </c>
      <c r="H1465" s="51" t="s">
        <v>172</v>
      </c>
      <c r="I1465" s="53">
        <v>3250</v>
      </c>
      <c r="J1465" s="51"/>
      <c r="K1465" s="51"/>
    </row>
    <row r="1466" spans="1:11" ht="15.75" customHeight="1" x14ac:dyDescent="0.4">
      <c r="A1466" s="47">
        <v>22868</v>
      </c>
      <c r="B1466" s="47" t="s">
        <v>16</v>
      </c>
      <c r="C1466" s="47" t="s">
        <v>910</v>
      </c>
      <c r="D1466" s="47" t="s">
        <v>190</v>
      </c>
      <c r="E1466" s="48">
        <v>42845.677083333328</v>
      </c>
      <c r="F1466" s="49">
        <v>2017</v>
      </c>
      <c r="G1466" s="47" t="s">
        <v>876</v>
      </c>
      <c r="H1466" s="47" t="s">
        <v>191</v>
      </c>
      <c r="I1466" s="50">
        <v>62000</v>
      </c>
      <c r="J1466" s="47"/>
      <c r="K1466" s="47"/>
    </row>
    <row r="1467" spans="1:11" ht="15.75" customHeight="1" x14ac:dyDescent="0.4">
      <c r="A1467" s="51">
        <v>22868</v>
      </c>
      <c r="B1467" s="51" t="s">
        <v>16</v>
      </c>
      <c r="C1467" s="51" t="s">
        <v>910</v>
      </c>
      <c r="D1467" s="51" t="s">
        <v>190</v>
      </c>
      <c r="E1467" s="52">
        <v>42845.677083333328</v>
      </c>
      <c r="F1467" s="49">
        <v>2017</v>
      </c>
      <c r="G1467" s="51" t="s">
        <v>880</v>
      </c>
      <c r="H1467" s="51" t="s">
        <v>191</v>
      </c>
      <c r="I1467" s="53">
        <v>2000</v>
      </c>
      <c r="J1467" s="51"/>
      <c r="K1467" s="51"/>
    </row>
    <row r="1468" spans="1:11" ht="15.75" customHeight="1" x14ac:dyDescent="0.4">
      <c r="A1468" s="47">
        <v>22868</v>
      </c>
      <c r="B1468" s="47" t="s">
        <v>16</v>
      </c>
      <c r="C1468" s="47" t="s">
        <v>910</v>
      </c>
      <c r="D1468" s="47" t="s">
        <v>190</v>
      </c>
      <c r="E1468" s="48">
        <v>42845.677083333328</v>
      </c>
      <c r="F1468" s="49">
        <v>2017</v>
      </c>
      <c r="G1468" s="47" t="s">
        <v>881</v>
      </c>
      <c r="H1468" s="47" t="s">
        <v>191</v>
      </c>
      <c r="I1468" s="50">
        <v>60000</v>
      </c>
      <c r="J1468" s="47"/>
      <c r="K1468" s="47"/>
    </row>
    <row r="1469" spans="1:11" ht="15.75" customHeight="1" x14ac:dyDescent="0.4">
      <c r="A1469" s="51">
        <v>22868</v>
      </c>
      <c r="B1469" s="51" t="s">
        <v>16</v>
      </c>
      <c r="C1469" s="51" t="s">
        <v>910</v>
      </c>
      <c r="D1469" s="51" t="s">
        <v>170</v>
      </c>
      <c r="E1469" s="52">
        <v>42845.740972222222</v>
      </c>
      <c r="F1469" s="49">
        <v>2017</v>
      </c>
      <c r="G1469" s="51" t="s">
        <v>171</v>
      </c>
      <c r="H1469" s="51" t="s">
        <v>172</v>
      </c>
      <c r="I1469" s="53">
        <v>400</v>
      </c>
      <c r="J1469" s="51"/>
      <c r="K1469" s="51"/>
    </row>
    <row r="1470" spans="1:11" ht="15.75" customHeight="1" x14ac:dyDescent="0.4">
      <c r="A1470" s="47">
        <v>22868</v>
      </c>
      <c r="B1470" s="47" t="s">
        <v>16</v>
      </c>
      <c r="C1470" s="47" t="s">
        <v>911</v>
      </c>
      <c r="D1470" s="47" t="s">
        <v>190</v>
      </c>
      <c r="E1470" s="48">
        <v>42846.226388888885</v>
      </c>
      <c r="F1470" s="49">
        <v>2017</v>
      </c>
      <c r="G1470" s="47" t="s">
        <v>881</v>
      </c>
      <c r="H1470" s="47" t="s">
        <v>191</v>
      </c>
      <c r="I1470" s="50">
        <v>30000</v>
      </c>
      <c r="J1470" s="47"/>
      <c r="K1470" s="47"/>
    </row>
    <row r="1471" spans="1:11" ht="15.75" customHeight="1" x14ac:dyDescent="0.4">
      <c r="A1471" s="51">
        <v>22868</v>
      </c>
      <c r="B1471" s="51" t="s">
        <v>16</v>
      </c>
      <c r="C1471" s="51" t="s">
        <v>911</v>
      </c>
      <c r="D1471" s="51" t="s">
        <v>190</v>
      </c>
      <c r="E1471" s="52">
        <v>42846.672222222223</v>
      </c>
      <c r="F1471" s="49">
        <v>2017</v>
      </c>
      <c r="G1471" s="51" t="s">
        <v>876</v>
      </c>
      <c r="H1471" s="51" t="s">
        <v>191</v>
      </c>
      <c r="I1471" s="53">
        <v>30000</v>
      </c>
      <c r="J1471" s="51"/>
      <c r="K1471" s="51"/>
    </row>
    <row r="1472" spans="1:11" ht="15.75" customHeight="1" x14ac:dyDescent="0.4">
      <c r="A1472" s="47">
        <v>22868</v>
      </c>
      <c r="B1472" s="47" t="s">
        <v>16</v>
      </c>
      <c r="C1472" s="47" t="s">
        <v>911</v>
      </c>
      <c r="D1472" s="47" t="s">
        <v>190</v>
      </c>
      <c r="E1472" s="48">
        <v>42846.876388888886</v>
      </c>
      <c r="F1472" s="49">
        <v>2017</v>
      </c>
      <c r="G1472" s="47" t="s">
        <v>881</v>
      </c>
      <c r="H1472" s="47" t="s">
        <v>191</v>
      </c>
      <c r="I1472" s="50">
        <v>12000</v>
      </c>
      <c r="J1472" s="47"/>
      <c r="K1472" s="47"/>
    </row>
    <row r="1473" spans="1:11" ht="15.75" customHeight="1" x14ac:dyDescent="0.4">
      <c r="A1473" s="51">
        <v>22868</v>
      </c>
      <c r="B1473" s="51" t="s">
        <v>16</v>
      </c>
      <c r="C1473" s="51" t="s">
        <v>912</v>
      </c>
      <c r="D1473" s="51" t="s">
        <v>190</v>
      </c>
      <c r="E1473" s="52">
        <v>42847.369444444441</v>
      </c>
      <c r="F1473" s="49">
        <v>2017</v>
      </c>
      <c r="G1473" s="51" t="s">
        <v>876</v>
      </c>
      <c r="H1473" s="51" t="s">
        <v>191</v>
      </c>
      <c r="I1473" s="53">
        <v>12000</v>
      </c>
      <c r="J1473" s="51"/>
      <c r="K1473" s="51"/>
    </row>
    <row r="1474" spans="1:11" ht="15.75" customHeight="1" x14ac:dyDescent="0.4">
      <c r="A1474" s="47">
        <v>22868</v>
      </c>
      <c r="B1474" s="47" t="s">
        <v>16</v>
      </c>
      <c r="C1474" s="47" t="s">
        <v>912</v>
      </c>
      <c r="D1474" s="47" t="s">
        <v>18</v>
      </c>
      <c r="E1474" s="48">
        <v>42847.385416666664</v>
      </c>
      <c r="F1474" s="49">
        <v>2017</v>
      </c>
      <c r="G1474" s="47" t="s">
        <v>161</v>
      </c>
      <c r="H1474" s="47"/>
      <c r="I1474" s="50">
        <v>4000</v>
      </c>
      <c r="J1474" s="47" t="s">
        <v>143</v>
      </c>
      <c r="K1474" s="47"/>
    </row>
    <row r="1475" spans="1:11" ht="15.75" customHeight="1" x14ac:dyDescent="0.4">
      <c r="A1475" s="51">
        <v>22868</v>
      </c>
      <c r="B1475" s="51" t="s">
        <v>16</v>
      </c>
      <c r="C1475" s="51" t="s">
        <v>911</v>
      </c>
      <c r="D1475" s="51" t="s">
        <v>18</v>
      </c>
      <c r="E1475" s="52">
        <v>42847.385416666664</v>
      </c>
      <c r="F1475" s="49">
        <v>2017</v>
      </c>
      <c r="G1475" s="51" t="s">
        <v>161</v>
      </c>
      <c r="H1475" s="51"/>
      <c r="I1475" s="53">
        <v>4000</v>
      </c>
      <c r="J1475" s="51" t="s">
        <v>143</v>
      </c>
      <c r="K1475" s="51"/>
    </row>
    <row r="1476" spans="1:11" ht="15.75" customHeight="1" x14ac:dyDescent="0.4">
      <c r="A1476" s="47">
        <v>22868</v>
      </c>
      <c r="B1476" s="47" t="s">
        <v>16</v>
      </c>
      <c r="C1476" s="47" t="s">
        <v>913</v>
      </c>
      <c r="D1476" s="47" t="s">
        <v>190</v>
      </c>
      <c r="E1476" s="48">
        <v>42849.75</v>
      </c>
      <c r="F1476" s="49">
        <v>2017</v>
      </c>
      <c r="G1476" s="47" t="s">
        <v>878</v>
      </c>
      <c r="H1476" s="47" t="s">
        <v>191</v>
      </c>
      <c r="I1476" s="50">
        <v>30000</v>
      </c>
      <c r="J1476" s="47"/>
      <c r="K1476" s="47"/>
    </row>
    <row r="1477" spans="1:11" ht="15.75" customHeight="1" x14ac:dyDescent="0.4">
      <c r="A1477" s="51">
        <v>22868</v>
      </c>
      <c r="B1477" s="51" t="s">
        <v>16</v>
      </c>
      <c r="C1477" s="51" t="s">
        <v>913</v>
      </c>
      <c r="D1477" s="51" t="s">
        <v>190</v>
      </c>
      <c r="E1477" s="52">
        <v>42849.75</v>
      </c>
      <c r="F1477" s="49">
        <v>2017</v>
      </c>
      <c r="G1477" s="51" t="s">
        <v>876</v>
      </c>
      <c r="H1477" s="51" t="s">
        <v>191</v>
      </c>
      <c r="I1477" s="53">
        <v>30000</v>
      </c>
      <c r="J1477" s="51"/>
      <c r="K1477" s="51"/>
    </row>
    <row r="1478" spans="1:11" ht="15.75" customHeight="1" x14ac:dyDescent="0.4">
      <c r="A1478" s="47">
        <v>22868</v>
      </c>
      <c r="B1478" s="47" t="s">
        <v>16</v>
      </c>
      <c r="C1478" s="47" t="s">
        <v>913</v>
      </c>
      <c r="D1478" s="47" t="s">
        <v>190</v>
      </c>
      <c r="E1478" s="48">
        <v>42850.151388888888</v>
      </c>
      <c r="F1478" s="49">
        <v>2017</v>
      </c>
      <c r="G1478" s="47" t="s">
        <v>881</v>
      </c>
      <c r="H1478" s="47" t="s">
        <v>191</v>
      </c>
      <c r="I1478" s="50">
        <v>9300</v>
      </c>
      <c r="J1478" s="47"/>
      <c r="K1478" s="47"/>
    </row>
    <row r="1479" spans="1:11" ht="15.75" customHeight="1" x14ac:dyDescent="0.4">
      <c r="A1479" s="51">
        <v>22868</v>
      </c>
      <c r="B1479" s="51" t="s">
        <v>16</v>
      </c>
      <c r="C1479" s="51" t="s">
        <v>913</v>
      </c>
      <c r="D1479" s="51" t="s">
        <v>190</v>
      </c>
      <c r="E1479" s="52">
        <v>42850.454861111109</v>
      </c>
      <c r="F1479" s="49">
        <v>2017</v>
      </c>
      <c r="G1479" s="51" t="s">
        <v>876</v>
      </c>
      <c r="H1479" s="51" t="s">
        <v>191</v>
      </c>
      <c r="I1479" s="53">
        <v>9300</v>
      </c>
      <c r="J1479" s="51"/>
      <c r="K1479" s="51"/>
    </row>
    <row r="1480" spans="1:11" ht="15.75" customHeight="1" x14ac:dyDescent="0.4">
      <c r="A1480" s="47">
        <v>22868</v>
      </c>
      <c r="B1480" s="47" t="s">
        <v>16</v>
      </c>
      <c r="C1480" s="47" t="s">
        <v>914</v>
      </c>
      <c r="D1480" s="47" t="s">
        <v>18</v>
      </c>
      <c r="E1480" s="48">
        <v>42851.989583333328</v>
      </c>
      <c r="F1480" s="49">
        <v>2017</v>
      </c>
      <c r="G1480" s="47" t="s">
        <v>161</v>
      </c>
      <c r="H1480" s="47"/>
      <c r="I1480" s="50">
        <v>14500</v>
      </c>
      <c r="J1480" s="47" t="s">
        <v>143</v>
      </c>
      <c r="K1480" s="47"/>
    </row>
    <row r="1481" spans="1:11" ht="15.75" customHeight="1" x14ac:dyDescent="0.4">
      <c r="A1481" s="51">
        <v>22868</v>
      </c>
      <c r="B1481" s="51" t="s">
        <v>545</v>
      </c>
      <c r="C1481" s="51" t="s">
        <v>915</v>
      </c>
      <c r="D1481" s="51" t="s">
        <v>170</v>
      </c>
      <c r="E1481" s="52">
        <v>42897.84375</v>
      </c>
      <c r="F1481" s="49">
        <v>2017</v>
      </c>
      <c r="G1481" s="51" t="s">
        <v>916</v>
      </c>
      <c r="H1481" s="51" t="s">
        <v>179</v>
      </c>
      <c r="I1481" s="53">
        <v>100000</v>
      </c>
      <c r="J1481" s="51" t="s">
        <v>917</v>
      </c>
      <c r="K1481" s="51" t="s">
        <v>862</v>
      </c>
    </row>
    <row r="1482" spans="1:11" ht="15.75" customHeight="1" x14ac:dyDescent="0.4">
      <c r="A1482" s="47">
        <v>22868</v>
      </c>
      <c r="B1482" s="47" t="s">
        <v>545</v>
      </c>
      <c r="C1482" s="47" t="s">
        <v>915</v>
      </c>
      <c r="D1482" s="47" t="s">
        <v>190</v>
      </c>
      <c r="E1482" s="48">
        <v>42897.945833333331</v>
      </c>
      <c r="F1482" s="49">
        <v>2017</v>
      </c>
      <c r="G1482" s="47" t="s">
        <v>918</v>
      </c>
      <c r="H1482" s="47" t="s">
        <v>191</v>
      </c>
      <c r="I1482" s="50">
        <v>100000</v>
      </c>
      <c r="J1482" s="47" t="s">
        <v>919</v>
      </c>
      <c r="K1482" s="47"/>
    </row>
    <row r="1483" spans="1:11" ht="15.75" customHeight="1" x14ac:dyDescent="0.4">
      <c r="A1483" s="51">
        <v>22868</v>
      </c>
      <c r="B1483" s="51" t="s">
        <v>545</v>
      </c>
      <c r="C1483" s="51" t="s">
        <v>915</v>
      </c>
      <c r="D1483" s="51" t="s">
        <v>190</v>
      </c>
      <c r="E1483" s="52">
        <v>42897.945833333331</v>
      </c>
      <c r="F1483" s="49">
        <v>2017</v>
      </c>
      <c r="G1483" s="51" t="s">
        <v>876</v>
      </c>
      <c r="H1483" s="51" t="s">
        <v>191</v>
      </c>
      <c r="I1483" s="53">
        <v>100000</v>
      </c>
      <c r="J1483" s="51" t="s">
        <v>919</v>
      </c>
      <c r="K1483" s="51"/>
    </row>
    <row r="1484" spans="1:11" ht="15.75" customHeight="1" x14ac:dyDescent="0.4">
      <c r="A1484" s="47">
        <v>22868</v>
      </c>
      <c r="B1484" s="47" t="s">
        <v>545</v>
      </c>
      <c r="C1484" s="47" t="s">
        <v>915</v>
      </c>
      <c r="D1484" s="47" t="s">
        <v>190</v>
      </c>
      <c r="E1484" s="48">
        <v>42898.006249999999</v>
      </c>
      <c r="F1484" s="49">
        <v>2017</v>
      </c>
      <c r="G1484" s="47" t="s">
        <v>881</v>
      </c>
      <c r="H1484" s="47" t="s">
        <v>191</v>
      </c>
      <c r="I1484" s="50">
        <v>100000</v>
      </c>
      <c r="J1484" s="47" t="s">
        <v>919</v>
      </c>
      <c r="K1484" s="47"/>
    </row>
    <row r="1485" spans="1:11" ht="15.75" customHeight="1" x14ac:dyDescent="0.4">
      <c r="A1485" s="51">
        <v>22868</v>
      </c>
      <c r="B1485" s="51" t="s">
        <v>545</v>
      </c>
      <c r="C1485" s="51" t="s">
        <v>915</v>
      </c>
      <c r="D1485" s="51" t="s">
        <v>170</v>
      </c>
      <c r="E1485" s="52">
        <v>42898.006249999999</v>
      </c>
      <c r="F1485" s="49">
        <v>2017</v>
      </c>
      <c r="G1485" s="51" t="s">
        <v>194</v>
      </c>
      <c r="H1485" s="51" t="s">
        <v>179</v>
      </c>
      <c r="I1485" s="53">
        <v>100000</v>
      </c>
      <c r="J1485" s="51" t="s">
        <v>920</v>
      </c>
      <c r="K1485" s="51" t="s">
        <v>859</v>
      </c>
    </row>
    <row r="1486" spans="1:11" ht="15.75" customHeight="1" x14ac:dyDescent="0.4">
      <c r="A1486" s="47">
        <v>22868</v>
      </c>
      <c r="B1486" s="47" t="s">
        <v>545</v>
      </c>
      <c r="C1486" s="47" t="s">
        <v>915</v>
      </c>
      <c r="D1486" s="47" t="s">
        <v>170</v>
      </c>
      <c r="E1486" s="48">
        <v>42898.006249999999</v>
      </c>
      <c r="F1486" s="49">
        <v>2017</v>
      </c>
      <c r="G1486" s="47" t="s">
        <v>171</v>
      </c>
      <c r="H1486" s="47" t="s">
        <v>179</v>
      </c>
      <c r="I1486" s="50">
        <v>46000</v>
      </c>
      <c r="J1486" s="47" t="s">
        <v>922</v>
      </c>
      <c r="K1486" s="47" t="s">
        <v>862</v>
      </c>
    </row>
    <row r="1487" spans="1:11" ht="15.75" customHeight="1" x14ac:dyDescent="0.4">
      <c r="A1487" s="51">
        <v>22868</v>
      </c>
      <c r="B1487" s="51" t="s">
        <v>545</v>
      </c>
      <c r="C1487" s="51" t="s">
        <v>915</v>
      </c>
      <c r="D1487" s="51" t="s">
        <v>170</v>
      </c>
      <c r="E1487" s="52">
        <v>42898.006249999999</v>
      </c>
      <c r="F1487" s="49">
        <v>2017</v>
      </c>
      <c r="G1487" s="51" t="s">
        <v>171</v>
      </c>
      <c r="H1487" s="51" t="s">
        <v>172</v>
      </c>
      <c r="I1487" s="53">
        <v>3000</v>
      </c>
      <c r="J1487" s="51" t="s">
        <v>922</v>
      </c>
      <c r="K1487" s="51"/>
    </row>
    <row r="1488" spans="1:11" ht="15.75" customHeight="1" x14ac:dyDescent="0.4">
      <c r="A1488" s="47">
        <v>22868</v>
      </c>
      <c r="B1488" s="47" t="s">
        <v>16</v>
      </c>
      <c r="C1488" s="47" t="s">
        <v>923</v>
      </c>
      <c r="D1488" s="47" t="s">
        <v>190</v>
      </c>
      <c r="E1488" s="48">
        <v>42898.048611111109</v>
      </c>
      <c r="F1488" s="49">
        <v>2017</v>
      </c>
      <c r="G1488" s="47" t="s">
        <v>876</v>
      </c>
      <c r="H1488" s="47" t="s">
        <v>191</v>
      </c>
      <c r="I1488" s="50">
        <v>100000</v>
      </c>
      <c r="J1488" s="47"/>
      <c r="K1488" s="47"/>
    </row>
    <row r="1489" spans="1:11" ht="15.75" customHeight="1" x14ac:dyDescent="0.4">
      <c r="A1489" s="51">
        <v>22868</v>
      </c>
      <c r="B1489" s="51" t="s">
        <v>16</v>
      </c>
      <c r="C1489" s="51" t="s">
        <v>923</v>
      </c>
      <c r="D1489" s="51" t="s">
        <v>190</v>
      </c>
      <c r="E1489" s="52">
        <v>42898.048611111109</v>
      </c>
      <c r="F1489" s="49">
        <v>2017</v>
      </c>
      <c r="G1489" s="51" t="s">
        <v>918</v>
      </c>
      <c r="H1489" s="51" t="s">
        <v>191</v>
      </c>
      <c r="I1489" s="53">
        <v>100000</v>
      </c>
      <c r="J1489" s="51"/>
      <c r="K1489" s="51"/>
    </row>
    <row r="1490" spans="1:11" ht="15.75" customHeight="1" x14ac:dyDescent="0.4">
      <c r="A1490" s="47">
        <v>22868</v>
      </c>
      <c r="B1490" s="47" t="s">
        <v>16</v>
      </c>
      <c r="C1490" s="47" t="s">
        <v>923</v>
      </c>
      <c r="D1490" s="47" t="s">
        <v>190</v>
      </c>
      <c r="E1490" s="48">
        <v>42898.07430555555</v>
      </c>
      <c r="F1490" s="49">
        <v>2017</v>
      </c>
      <c r="G1490" s="47" t="s">
        <v>918</v>
      </c>
      <c r="H1490" s="47" t="s">
        <v>191</v>
      </c>
      <c r="I1490" s="50">
        <v>46000</v>
      </c>
      <c r="J1490" s="47"/>
      <c r="K1490" s="47"/>
    </row>
    <row r="1491" spans="1:11" ht="15.75" customHeight="1" x14ac:dyDescent="0.4">
      <c r="A1491" s="51">
        <v>22868</v>
      </c>
      <c r="B1491" s="51" t="s">
        <v>16</v>
      </c>
      <c r="C1491" s="51" t="s">
        <v>923</v>
      </c>
      <c r="D1491" s="51" t="s">
        <v>190</v>
      </c>
      <c r="E1491" s="52">
        <v>42898.07430555555</v>
      </c>
      <c r="F1491" s="49">
        <v>2017</v>
      </c>
      <c r="G1491" s="51" t="s">
        <v>876</v>
      </c>
      <c r="H1491" s="51" t="s">
        <v>191</v>
      </c>
      <c r="I1491" s="53">
        <v>46000</v>
      </c>
      <c r="J1491" s="51"/>
      <c r="K1491" s="51"/>
    </row>
    <row r="1492" spans="1:11" ht="15.75" customHeight="1" x14ac:dyDescent="0.4">
      <c r="A1492" s="47">
        <v>22868</v>
      </c>
      <c r="B1492" s="47" t="s">
        <v>16</v>
      </c>
      <c r="C1492" s="47" t="s">
        <v>924</v>
      </c>
      <c r="D1492" s="47" t="s">
        <v>190</v>
      </c>
      <c r="E1492" s="48">
        <v>42900.600694444445</v>
      </c>
      <c r="F1492" s="49">
        <v>2017</v>
      </c>
      <c r="G1492" s="47" t="s">
        <v>876</v>
      </c>
      <c r="H1492" s="47" t="s">
        <v>191</v>
      </c>
      <c r="I1492" s="50">
        <v>28000</v>
      </c>
      <c r="J1492" s="47"/>
      <c r="K1492" s="47"/>
    </row>
    <row r="1493" spans="1:11" ht="15.75" customHeight="1" x14ac:dyDescent="0.4">
      <c r="A1493" s="51">
        <v>22868</v>
      </c>
      <c r="B1493" s="51" t="s">
        <v>16</v>
      </c>
      <c r="C1493" s="51" t="s">
        <v>924</v>
      </c>
      <c r="D1493" s="51" t="s">
        <v>190</v>
      </c>
      <c r="E1493" s="52">
        <v>42900.600694444445</v>
      </c>
      <c r="F1493" s="49">
        <v>2017</v>
      </c>
      <c r="G1493" s="51" t="s">
        <v>878</v>
      </c>
      <c r="H1493" s="51" t="s">
        <v>191</v>
      </c>
      <c r="I1493" s="53">
        <v>28000</v>
      </c>
      <c r="J1493" s="51"/>
      <c r="K1493" s="51"/>
    </row>
    <row r="1494" spans="1:11" ht="15.75" customHeight="1" x14ac:dyDescent="0.4">
      <c r="A1494" s="47">
        <v>22868</v>
      </c>
      <c r="B1494" s="47" t="s">
        <v>16</v>
      </c>
      <c r="C1494" s="47" t="s">
        <v>925</v>
      </c>
      <c r="D1494" s="47" t="s">
        <v>190</v>
      </c>
      <c r="E1494" s="48">
        <v>42902.729166666664</v>
      </c>
      <c r="F1494" s="49">
        <v>2017</v>
      </c>
      <c r="G1494" s="47" t="s">
        <v>878</v>
      </c>
      <c r="H1494" s="47" t="s">
        <v>191</v>
      </c>
      <c r="I1494" s="50">
        <v>30000</v>
      </c>
      <c r="J1494" s="47"/>
      <c r="K1494" s="47"/>
    </row>
    <row r="1495" spans="1:11" ht="15.75" customHeight="1" x14ac:dyDescent="0.4">
      <c r="A1495" s="51">
        <v>22868</v>
      </c>
      <c r="B1495" s="51" t="s">
        <v>16</v>
      </c>
      <c r="C1495" s="51" t="s">
        <v>925</v>
      </c>
      <c r="D1495" s="51" t="s">
        <v>190</v>
      </c>
      <c r="E1495" s="52">
        <v>42902.729166666664</v>
      </c>
      <c r="F1495" s="49">
        <v>2017</v>
      </c>
      <c r="G1495" s="51" t="s">
        <v>878</v>
      </c>
      <c r="H1495" s="51" t="s">
        <v>191</v>
      </c>
      <c r="I1495" s="53">
        <v>30000</v>
      </c>
      <c r="J1495" s="51"/>
      <c r="K1495" s="51"/>
    </row>
    <row r="1496" spans="1:11" ht="15.75" customHeight="1" x14ac:dyDescent="0.4">
      <c r="A1496" s="47">
        <v>22868</v>
      </c>
      <c r="B1496" s="47" t="s">
        <v>16</v>
      </c>
      <c r="C1496" s="47" t="s">
        <v>925</v>
      </c>
      <c r="D1496" s="47" t="s">
        <v>190</v>
      </c>
      <c r="E1496" s="48">
        <v>42902.729166666664</v>
      </c>
      <c r="F1496" s="49">
        <v>2017</v>
      </c>
      <c r="G1496" s="47" t="s">
        <v>876</v>
      </c>
      <c r="H1496" s="47" t="s">
        <v>191</v>
      </c>
      <c r="I1496" s="50">
        <v>60000</v>
      </c>
      <c r="J1496" s="47"/>
      <c r="K1496" s="47"/>
    </row>
    <row r="1497" spans="1:11" ht="15.75" customHeight="1" x14ac:dyDescent="0.4">
      <c r="A1497" s="51">
        <v>22868</v>
      </c>
      <c r="B1497" s="51" t="s">
        <v>16</v>
      </c>
      <c r="C1497" s="51" t="s">
        <v>925</v>
      </c>
      <c r="D1497" s="51" t="s">
        <v>18</v>
      </c>
      <c r="E1497" s="52">
        <v>42902.916666666664</v>
      </c>
      <c r="F1497" s="49">
        <v>2017</v>
      </c>
      <c r="G1497" s="51" t="s">
        <v>161</v>
      </c>
      <c r="H1497" s="51"/>
      <c r="I1497" s="53">
        <v>3000</v>
      </c>
      <c r="J1497" s="51" t="s">
        <v>143</v>
      </c>
      <c r="K1497" s="51"/>
    </row>
    <row r="1498" spans="1:11" ht="15.75" customHeight="1" x14ac:dyDescent="0.4">
      <c r="A1498" s="47">
        <v>22868</v>
      </c>
      <c r="B1498" s="47" t="s">
        <v>16</v>
      </c>
      <c r="C1498" s="47" t="s">
        <v>926</v>
      </c>
      <c r="D1498" s="47" t="s">
        <v>18</v>
      </c>
      <c r="E1498" s="48">
        <v>42903.986111111109</v>
      </c>
      <c r="F1498" s="49">
        <v>2017</v>
      </c>
      <c r="G1498" s="47" t="s">
        <v>161</v>
      </c>
      <c r="H1498" s="47"/>
      <c r="I1498" s="50">
        <v>3000</v>
      </c>
      <c r="J1498" s="47" t="s">
        <v>143</v>
      </c>
      <c r="K1498" s="47"/>
    </row>
    <row r="1499" spans="1:11" ht="15.75" customHeight="1" x14ac:dyDescent="0.4">
      <c r="A1499" s="51">
        <v>22868</v>
      </c>
      <c r="B1499" s="51" t="s">
        <v>16</v>
      </c>
      <c r="C1499" s="51" t="s">
        <v>926</v>
      </c>
      <c r="D1499" s="51" t="s">
        <v>18</v>
      </c>
      <c r="E1499" s="52">
        <v>42904.011111111111</v>
      </c>
      <c r="F1499" s="49">
        <v>2017</v>
      </c>
      <c r="G1499" s="51" t="s">
        <v>161</v>
      </c>
      <c r="H1499" s="51"/>
      <c r="I1499" s="53">
        <v>3000</v>
      </c>
      <c r="J1499" s="51" t="s">
        <v>143</v>
      </c>
      <c r="K1499" s="51"/>
    </row>
    <row r="1500" spans="1:11" ht="15.75" customHeight="1" x14ac:dyDescent="0.4">
      <c r="A1500" s="47">
        <v>22868</v>
      </c>
      <c r="B1500" s="47" t="s">
        <v>16</v>
      </c>
      <c r="C1500" s="47" t="s">
        <v>926</v>
      </c>
      <c r="D1500" s="47" t="s">
        <v>18</v>
      </c>
      <c r="E1500" s="48">
        <v>42904.023611111108</v>
      </c>
      <c r="F1500" s="49">
        <v>2017</v>
      </c>
      <c r="G1500" s="47" t="s">
        <v>161</v>
      </c>
      <c r="H1500" s="47"/>
      <c r="I1500" s="50">
        <v>3000</v>
      </c>
      <c r="J1500" s="47" t="s">
        <v>143</v>
      </c>
      <c r="K1500" s="47"/>
    </row>
    <row r="1501" spans="1:11" ht="15.75" customHeight="1" x14ac:dyDescent="0.4">
      <c r="A1501" s="51">
        <v>22868</v>
      </c>
      <c r="B1501" s="51" t="s">
        <v>16</v>
      </c>
      <c r="C1501" s="51" t="s">
        <v>926</v>
      </c>
      <c r="D1501" s="51" t="s">
        <v>18</v>
      </c>
      <c r="E1501" s="52">
        <v>42904.685416666667</v>
      </c>
      <c r="F1501" s="49">
        <v>2017</v>
      </c>
      <c r="G1501" s="51" t="s">
        <v>161</v>
      </c>
      <c r="H1501" s="51"/>
      <c r="I1501" s="53">
        <v>1000</v>
      </c>
      <c r="J1501" s="51" t="s">
        <v>927</v>
      </c>
      <c r="K1501" s="51"/>
    </row>
    <row r="1502" spans="1:11" ht="15.75" customHeight="1" x14ac:dyDescent="0.4">
      <c r="A1502" s="47">
        <v>22868</v>
      </c>
      <c r="B1502" s="47" t="s">
        <v>545</v>
      </c>
      <c r="C1502" s="47" t="s">
        <v>928</v>
      </c>
      <c r="D1502" s="47" t="s">
        <v>190</v>
      </c>
      <c r="E1502" s="48">
        <v>42916.857638888891</v>
      </c>
      <c r="F1502" s="49">
        <v>2017</v>
      </c>
      <c r="G1502" s="47" t="s">
        <v>876</v>
      </c>
      <c r="H1502" s="47" t="s">
        <v>191</v>
      </c>
      <c r="I1502" s="50">
        <v>20000</v>
      </c>
      <c r="J1502" s="47" t="s">
        <v>929</v>
      </c>
      <c r="K1502" s="47"/>
    </row>
    <row r="1503" spans="1:11" ht="15.75" customHeight="1" x14ac:dyDescent="0.4">
      <c r="A1503" s="51">
        <v>22868</v>
      </c>
      <c r="B1503" s="51" t="s">
        <v>545</v>
      </c>
      <c r="C1503" s="51" t="s">
        <v>928</v>
      </c>
      <c r="D1503" s="51" t="s">
        <v>190</v>
      </c>
      <c r="E1503" s="52">
        <v>42916.857638888891</v>
      </c>
      <c r="F1503" s="49">
        <v>2017</v>
      </c>
      <c r="G1503" s="51" t="s">
        <v>878</v>
      </c>
      <c r="H1503" s="51" t="s">
        <v>191</v>
      </c>
      <c r="I1503" s="53">
        <v>20000</v>
      </c>
      <c r="J1503" s="51" t="s">
        <v>929</v>
      </c>
      <c r="K1503" s="51"/>
    </row>
    <row r="1504" spans="1:11" ht="15.75" customHeight="1" x14ac:dyDescent="0.4">
      <c r="A1504" s="47">
        <v>22868</v>
      </c>
      <c r="B1504" s="47" t="s">
        <v>545</v>
      </c>
      <c r="C1504" s="47" t="s">
        <v>928</v>
      </c>
      <c r="D1504" s="47" t="s">
        <v>18</v>
      </c>
      <c r="E1504" s="48">
        <v>42917.693749999999</v>
      </c>
      <c r="F1504" s="49">
        <v>2017</v>
      </c>
      <c r="G1504" s="47" t="s">
        <v>565</v>
      </c>
      <c r="H1504" s="47"/>
      <c r="I1504" s="50">
        <v>3000</v>
      </c>
      <c r="J1504" s="47" t="s">
        <v>381</v>
      </c>
      <c r="K1504" s="47"/>
    </row>
    <row r="1505" spans="1:11" ht="15.75" customHeight="1" x14ac:dyDescent="0.4">
      <c r="A1505" s="51">
        <v>22868</v>
      </c>
      <c r="B1505" s="51" t="s">
        <v>545</v>
      </c>
      <c r="C1505" s="51" t="s">
        <v>930</v>
      </c>
      <c r="D1505" s="51" t="s">
        <v>18</v>
      </c>
      <c r="E1505" s="52">
        <v>42918.060416666667</v>
      </c>
      <c r="F1505" s="49">
        <v>2017</v>
      </c>
      <c r="G1505" s="51" t="s">
        <v>565</v>
      </c>
      <c r="H1505" s="51"/>
      <c r="I1505" s="53">
        <v>3000</v>
      </c>
      <c r="J1505" s="51" t="s">
        <v>381</v>
      </c>
      <c r="K1505" s="51"/>
    </row>
    <row r="1506" spans="1:11" ht="15.75" customHeight="1" x14ac:dyDescent="0.4">
      <c r="A1506" s="47">
        <v>22868</v>
      </c>
      <c r="B1506" s="47" t="s">
        <v>545</v>
      </c>
      <c r="C1506" s="47" t="s">
        <v>930</v>
      </c>
      <c r="D1506" s="47" t="s">
        <v>18</v>
      </c>
      <c r="E1506" s="48">
        <v>42918.189583333333</v>
      </c>
      <c r="F1506" s="49">
        <v>2017</v>
      </c>
      <c r="G1506" s="47" t="s">
        <v>565</v>
      </c>
      <c r="H1506" s="47"/>
      <c r="I1506" s="50">
        <v>3000</v>
      </c>
      <c r="J1506" s="47" t="s">
        <v>381</v>
      </c>
      <c r="K1506" s="47"/>
    </row>
    <row r="1507" spans="1:11" ht="15.75" customHeight="1" x14ac:dyDescent="0.4">
      <c r="A1507" s="51">
        <v>22868</v>
      </c>
      <c r="B1507" s="51" t="s">
        <v>545</v>
      </c>
      <c r="C1507" s="51" t="s">
        <v>930</v>
      </c>
      <c r="D1507" s="51" t="s">
        <v>18</v>
      </c>
      <c r="E1507" s="52">
        <v>42918.200694444444</v>
      </c>
      <c r="F1507" s="49">
        <v>2017</v>
      </c>
      <c r="G1507" s="51" t="s">
        <v>565</v>
      </c>
      <c r="H1507" s="51"/>
      <c r="I1507" s="53">
        <v>900</v>
      </c>
      <c r="J1507" s="51" t="s">
        <v>381</v>
      </c>
      <c r="K1507" s="51"/>
    </row>
    <row r="1508" spans="1:11" ht="15.75" customHeight="1" x14ac:dyDescent="0.4">
      <c r="A1508" s="47">
        <v>22868</v>
      </c>
      <c r="B1508" s="47" t="s">
        <v>545</v>
      </c>
      <c r="C1508" s="47" t="s">
        <v>930</v>
      </c>
      <c r="D1508" s="47" t="s">
        <v>18</v>
      </c>
      <c r="E1508" s="48">
        <v>42918.8</v>
      </c>
      <c r="F1508" s="49">
        <v>2017</v>
      </c>
      <c r="G1508" s="47" t="s">
        <v>565</v>
      </c>
      <c r="H1508" s="47"/>
      <c r="I1508" s="50">
        <v>3500</v>
      </c>
      <c r="J1508" s="47" t="s">
        <v>381</v>
      </c>
      <c r="K1508" s="47"/>
    </row>
    <row r="1509" spans="1:11" ht="15.75" customHeight="1" x14ac:dyDescent="0.4">
      <c r="A1509" s="51">
        <v>22868</v>
      </c>
      <c r="B1509" s="51" t="s">
        <v>545</v>
      </c>
      <c r="C1509" s="51" t="s">
        <v>930</v>
      </c>
      <c r="D1509" s="51" t="s">
        <v>18</v>
      </c>
      <c r="E1509" s="52">
        <v>42918.834722222222</v>
      </c>
      <c r="F1509" s="49">
        <v>2017</v>
      </c>
      <c r="G1509" s="51" t="s">
        <v>565</v>
      </c>
      <c r="H1509" s="51"/>
      <c r="I1509" s="53">
        <v>6500</v>
      </c>
      <c r="J1509" s="51" t="s">
        <v>381</v>
      </c>
      <c r="K1509" s="51"/>
    </row>
    <row r="1510" spans="1:11" ht="15.75" customHeight="1" x14ac:dyDescent="0.4">
      <c r="A1510" s="47">
        <v>22868</v>
      </c>
      <c r="B1510" s="47" t="s">
        <v>545</v>
      </c>
      <c r="C1510" s="47" t="s">
        <v>931</v>
      </c>
      <c r="D1510" s="47" t="s">
        <v>190</v>
      </c>
      <c r="E1510" s="48">
        <v>42925.84097222222</v>
      </c>
      <c r="F1510" s="49">
        <v>2017</v>
      </c>
      <c r="G1510" s="47" t="s">
        <v>878</v>
      </c>
      <c r="H1510" s="47" t="s">
        <v>191</v>
      </c>
      <c r="I1510" s="50">
        <v>28000</v>
      </c>
      <c r="J1510" s="47" t="s">
        <v>932</v>
      </c>
      <c r="K1510" s="47"/>
    </row>
    <row r="1511" spans="1:11" ht="15.75" customHeight="1" x14ac:dyDescent="0.4">
      <c r="A1511" s="51">
        <v>22868</v>
      </c>
      <c r="B1511" s="51" t="s">
        <v>545</v>
      </c>
      <c r="C1511" s="51" t="s">
        <v>931</v>
      </c>
      <c r="D1511" s="51" t="s">
        <v>190</v>
      </c>
      <c r="E1511" s="52">
        <v>42925.84097222222</v>
      </c>
      <c r="F1511" s="49">
        <v>2017</v>
      </c>
      <c r="G1511" s="51" t="s">
        <v>876</v>
      </c>
      <c r="H1511" s="51" t="s">
        <v>191</v>
      </c>
      <c r="I1511" s="53">
        <v>28000</v>
      </c>
      <c r="J1511" s="51" t="s">
        <v>932</v>
      </c>
      <c r="K1511" s="51"/>
    </row>
    <row r="1512" spans="1:11" ht="15.75" customHeight="1" x14ac:dyDescent="0.4">
      <c r="A1512" s="47">
        <v>22868</v>
      </c>
      <c r="B1512" s="47" t="s">
        <v>545</v>
      </c>
      <c r="C1512" s="47" t="s">
        <v>931</v>
      </c>
      <c r="D1512" s="47" t="s">
        <v>170</v>
      </c>
      <c r="E1512" s="48">
        <v>42925.931944444441</v>
      </c>
      <c r="F1512" s="49">
        <v>2017</v>
      </c>
      <c r="G1512" s="47" t="s">
        <v>171</v>
      </c>
      <c r="H1512" s="47" t="s">
        <v>172</v>
      </c>
      <c r="I1512" s="50">
        <v>42000</v>
      </c>
      <c r="J1512" s="47" t="s">
        <v>620</v>
      </c>
      <c r="K1512" s="47"/>
    </row>
    <row r="1513" spans="1:11" ht="15.75" customHeight="1" x14ac:dyDescent="0.4">
      <c r="A1513" s="51">
        <v>22868</v>
      </c>
      <c r="B1513" s="51" t="s">
        <v>545</v>
      </c>
      <c r="C1513" s="51" t="s">
        <v>933</v>
      </c>
      <c r="D1513" s="51" t="s">
        <v>190</v>
      </c>
      <c r="E1513" s="52">
        <v>42930.732638888891</v>
      </c>
      <c r="F1513" s="49">
        <v>2017</v>
      </c>
      <c r="G1513" s="51" t="s">
        <v>878</v>
      </c>
      <c r="H1513" s="51" t="s">
        <v>191</v>
      </c>
      <c r="I1513" s="53">
        <v>19000</v>
      </c>
      <c r="J1513" s="51" t="s">
        <v>934</v>
      </c>
      <c r="K1513" s="51"/>
    </row>
    <row r="1514" spans="1:11" ht="15.75" customHeight="1" x14ac:dyDescent="0.4">
      <c r="A1514" s="47">
        <v>22868</v>
      </c>
      <c r="B1514" s="47" t="s">
        <v>545</v>
      </c>
      <c r="C1514" s="47" t="s">
        <v>933</v>
      </c>
      <c r="D1514" s="47" t="s">
        <v>190</v>
      </c>
      <c r="E1514" s="48">
        <v>42930.732638888891</v>
      </c>
      <c r="F1514" s="49">
        <v>2017</v>
      </c>
      <c r="G1514" s="47" t="s">
        <v>876</v>
      </c>
      <c r="H1514" s="47" t="s">
        <v>191</v>
      </c>
      <c r="I1514" s="50">
        <v>19000</v>
      </c>
      <c r="J1514" s="47" t="s">
        <v>934</v>
      </c>
      <c r="K1514" s="47"/>
    </row>
    <row r="1515" spans="1:11" ht="15.75" customHeight="1" x14ac:dyDescent="0.4">
      <c r="A1515" s="51">
        <v>22868</v>
      </c>
      <c r="B1515" s="51" t="s">
        <v>545</v>
      </c>
      <c r="C1515" s="51" t="s">
        <v>933</v>
      </c>
      <c r="D1515" s="51" t="s">
        <v>190</v>
      </c>
      <c r="E1515" s="52">
        <v>42931.337500000001</v>
      </c>
      <c r="F1515" s="49">
        <v>2017</v>
      </c>
      <c r="G1515" s="51" t="s">
        <v>881</v>
      </c>
      <c r="H1515" s="51" t="s">
        <v>191</v>
      </c>
      <c r="I1515" s="53">
        <v>19000</v>
      </c>
      <c r="J1515" s="51" t="s">
        <v>934</v>
      </c>
      <c r="K1515" s="51"/>
    </row>
    <row r="1516" spans="1:11" ht="15.75" customHeight="1" x14ac:dyDescent="0.4">
      <c r="A1516" s="47">
        <v>22868</v>
      </c>
      <c r="B1516" s="47" t="s">
        <v>545</v>
      </c>
      <c r="C1516" s="47" t="s">
        <v>933</v>
      </c>
      <c r="D1516" s="47" t="s">
        <v>190</v>
      </c>
      <c r="E1516" s="48">
        <v>42931.337500000001</v>
      </c>
      <c r="F1516" s="49">
        <v>2017</v>
      </c>
      <c r="G1516" s="47" t="s">
        <v>880</v>
      </c>
      <c r="H1516" s="47" t="s">
        <v>191</v>
      </c>
      <c r="I1516" s="50">
        <v>21000</v>
      </c>
      <c r="J1516" s="47" t="s">
        <v>934</v>
      </c>
      <c r="K1516" s="47"/>
    </row>
    <row r="1517" spans="1:11" ht="15.75" customHeight="1" x14ac:dyDescent="0.4">
      <c r="A1517" s="51">
        <v>22868</v>
      </c>
      <c r="B1517" s="51" t="s">
        <v>545</v>
      </c>
      <c r="C1517" s="51" t="s">
        <v>933</v>
      </c>
      <c r="D1517" s="51" t="s">
        <v>170</v>
      </c>
      <c r="E1517" s="52">
        <v>42931.337500000001</v>
      </c>
      <c r="F1517" s="49">
        <v>2017</v>
      </c>
      <c r="G1517" s="51" t="s">
        <v>171</v>
      </c>
      <c r="H1517" s="51" t="s">
        <v>172</v>
      </c>
      <c r="I1517" s="53">
        <v>28575</v>
      </c>
      <c r="J1517" s="51" t="s">
        <v>628</v>
      </c>
      <c r="K1517" s="51"/>
    </row>
    <row r="1518" spans="1:11" ht="15.75" customHeight="1" x14ac:dyDescent="0.4">
      <c r="A1518" s="47">
        <v>22868</v>
      </c>
      <c r="B1518" s="47" t="s">
        <v>545</v>
      </c>
      <c r="C1518" s="47" t="s">
        <v>935</v>
      </c>
      <c r="D1518" s="47" t="s">
        <v>190</v>
      </c>
      <c r="E1518" s="48">
        <v>42931.80972222222</v>
      </c>
      <c r="F1518" s="49">
        <v>2017</v>
      </c>
      <c r="G1518" s="47" t="s">
        <v>876</v>
      </c>
      <c r="H1518" s="47" t="s">
        <v>191</v>
      </c>
      <c r="I1518" s="50">
        <v>20000</v>
      </c>
      <c r="J1518" s="47" t="s">
        <v>936</v>
      </c>
      <c r="K1518" s="47"/>
    </row>
    <row r="1519" spans="1:11" ht="15.75" customHeight="1" x14ac:dyDescent="0.4">
      <c r="A1519" s="51">
        <v>22868</v>
      </c>
      <c r="B1519" s="51" t="s">
        <v>545</v>
      </c>
      <c r="C1519" s="51" t="s">
        <v>935</v>
      </c>
      <c r="D1519" s="51" t="s">
        <v>190</v>
      </c>
      <c r="E1519" s="52">
        <v>42932.070138888885</v>
      </c>
      <c r="F1519" s="49">
        <v>2017</v>
      </c>
      <c r="G1519" s="51" t="s">
        <v>876</v>
      </c>
      <c r="H1519" s="51" t="s">
        <v>191</v>
      </c>
      <c r="I1519" s="53">
        <v>20000</v>
      </c>
      <c r="J1519" s="51" t="s">
        <v>936</v>
      </c>
      <c r="K1519" s="51"/>
    </row>
    <row r="1520" spans="1:11" ht="15.75" customHeight="1" x14ac:dyDescent="0.4">
      <c r="A1520" s="47">
        <v>22868</v>
      </c>
      <c r="B1520" s="47" t="s">
        <v>545</v>
      </c>
      <c r="C1520" s="47" t="s">
        <v>935</v>
      </c>
      <c r="D1520" s="47" t="s">
        <v>190</v>
      </c>
      <c r="E1520" s="48">
        <v>42932.322916666664</v>
      </c>
      <c r="F1520" s="49">
        <v>2017</v>
      </c>
      <c r="G1520" s="47" t="s">
        <v>881</v>
      </c>
      <c r="H1520" s="47" t="s">
        <v>191</v>
      </c>
      <c r="I1520" s="50">
        <v>10500</v>
      </c>
      <c r="J1520" s="47" t="s">
        <v>936</v>
      </c>
      <c r="K1520" s="47"/>
    </row>
    <row r="1521" spans="1:11" ht="15.75" customHeight="1" x14ac:dyDescent="0.4">
      <c r="A1521" s="51">
        <v>22868</v>
      </c>
      <c r="B1521" s="51" t="s">
        <v>545</v>
      </c>
      <c r="C1521" s="51" t="s">
        <v>935</v>
      </c>
      <c r="D1521" s="51" t="s">
        <v>170</v>
      </c>
      <c r="E1521" s="52">
        <v>42932.322916666664</v>
      </c>
      <c r="F1521" s="49">
        <v>2017</v>
      </c>
      <c r="G1521" s="51" t="s">
        <v>171</v>
      </c>
      <c r="H1521" s="51" t="s">
        <v>172</v>
      </c>
      <c r="I1521" s="53">
        <v>50</v>
      </c>
      <c r="J1521" s="51" t="s">
        <v>618</v>
      </c>
      <c r="K1521" s="51"/>
    </row>
    <row r="1522" spans="1:11" ht="15.75" customHeight="1" x14ac:dyDescent="0.4">
      <c r="A1522" s="47">
        <v>22868</v>
      </c>
      <c r="B1522" s="47" t="s">
        <v>545</v>
      </c>
      <c r="C1522" s="47" t="s">
        <v>935</v>
      </c>
      <c r="D1522" s="47" t="s">
        <v>190</v>
      </c>
      <c r="E1522" s="48">
        <v>42932.709722222222</v>
      </c>
      <c r="F1522" s="49">
        <v>2017</v>
      </c>
      <c r="G1522" s="47" t="s">
        <v>876</v>
      </c>
      <c r="H1522" s="47" t="s">
        <v>191</v>
      </c>
      <c r="I1522" s="50">
        <v>10500</v>
      </c>
      <c r="J1522" s="47" t="s">
        <v>936</v>
      </c>
      <c r="K1522" s="47"/>
    </row>
    <row r="1523" spans="1:11" ht="15.75" customHeight="1" x14ac:dyDescent="0.4">
      <c r="A1523" s="51">
        <v>22868</v>
      </c>
      <c r="B1523" s="51" t="s">
        <v>545</v>
      </c>
      <c r="C1523" s="51" t="s">
        <v>937</v>
      </c>
      <c r="D1523" s="51" t="s">
        <v>190</v>
      </c>
      <c r="E1523" s="52">
        <v>42933.322916666664</v>
      </c>
      <c r="F1523" s="49">
        <v>2017</v>
      </c>
      <c r="G1523" s="51" t="s">
        <v>881</v>
      </c>
      <c r="H1523" s="51" t="s">
        <v>191</v>
      </c>
      <c r="I1523" s="53">
        <v>10500</v>
      </c>
      <c r="J1523" s="51" t="s">
        <v>938</v>
      </c>
      <c r="K1523" s="51"/>
    </row>
    <row r="1524" spans="1:11" ht="15.75" customHeight="1" x14ac:dyDescent="0.4">
      <c r="A1524" s="47">
        <v>22868</v>
      </c>
      <c r="B1524" s="47" t="s">
        <v>545</v>
      </c>
      <c r="C1524" s="47" t="s">
        <v>937</v>
      </c>
      <c r="D1524" s="47" t="s">
        <v>170</v>
      </c>
      <c r="E1524" s="48">
        <v>42933.322916666664</v>
      </c>
      <c r="F1524" s="49">
        <v>2017</v>
      </c>
      <c r="G1524" s="47" t="s">
        <v>171</v>
      </c>
      <c r="H1524" s="47" t="s">
        <v>172</v>
      </c>
      <c r="I1524" s="50">
        <v>425</v>
      </c>
      <c r="J1524" s="47" t="s">
        <v>618</v>
      </c>
      <c r="K1524" s="47"/>
    </row>
    <row r="1525" spans="1:11" ht="15.75" customHeight="1" x14ac:dyDescent="0.4">
      <c r="A1525" s="51">
        <v>22868</v>
      </c>
      <c r="B1525" s="51" t="s">
        <v>545</v>
      </c>
      <c r="C1525" s="51" t="s">
        <v>937</v>
      </c>
      <c r="D1525" s="51" t="s">
        <v>190</v>
      </c>
      <c r="E1525" s="52">
        <v>42933.74722222222</v>
      </c>
      <c r="F1525" s="49">
        <v>2017</v>
      </c>
      <c r="G1525" s="51" t="s">
        <v>876</v>
      </c>
      <c r="H1525" s="51" t="s">
        <v>191</v>
      </c>
      <c r="I1525" s="53">
        <v>10500</v>
      </c>
      <c r="J1525" s="51" t="s">
        <v>938</v>
      </c>
      <c r="K1525" s="51"/>
    </row>
    <row r="1526" spans="1:11" ht="15.75" customHeight="1" x14ac:dyDescent="0.4">
      <c r="A1526" s="47">
        <v>22868</v>
      </c>
      <c r="B1526" s="47" t="s">
        <v>545</v>
      </c>
      <c r="C1526" s="47" t="s">
        <v>937</v>
      </c>
      <c r="D1526" s="47" t="s">
        <v>18</v>
      </c>
      <c r="E1526" s="48">
        <v>42933.87777777778</v>
      </c>
      <c r="F1526" s="49">
        <v>2017</v>
      </c>
      <c r="G1526" s="47" t="s">
        <v>565</v>
      </c>
      <c r="H1526" s="47"/>
      <c r="I1526" s="50">
        <v>20000</v>
      </c>
      <c r="J1526" s="47" t="s">
        <v>381</v>
      </c>
      <c r="K1526" s="47"/>
    </row>
    <row r="1527" spans="1:11" ht="15.75" customHeight="1" x14ac:dyDescent="0.4">
      <c r="A1527" s="51">
        <v>22868</v>
      </c>
      <c r="B1527" s="51" t="s">
        <v>545</v>
      </c>
      <c r="C1527" s="51" t="s">
        <v>939</v>
      </c>
      <c r="D1527" s="51" t="s">
        <v>18</v>
      </c>
      <c r="E1527" s="52">
        <v>42943.932638888888</v>
      </c>
      <c r="F1527" s="49">
        <v>2017</v>
      </c>
      <c r="G1527" s="51" t="s">
        <v>565</v>
      </c>
      <c r="H1527" s="51"/>
      <c r="I1527" s="53">
        <v>10000</v>
      </c>
      <c r="J1527" s="51" t="s">
        <v>381</v>
      </c>
      <c r="K1527" s="51"/>
    </row>
    <row r="1528" spans="1:11" ht="15.75" customHeight="1" x14ac:dyDescent="0.4">
      <c r="A1528" s="47">
        <v>22868</v>
      </c>
      <c r="B1528" s="47" t="s">
        <v>545</v>
      </c>
      <c r="C1528" s="47" t="s">
        <v>939</v>
      </c>
      <c r="D1528" s="47" t="s">
        <v>170</v>
      </c>
      <c r="E1528" s="48">
        <v>42944.563888888886</v>
      </c>
      <c r="F1528" s="49">
        <v>2017</v>
      </c>
      <c r="G1528" s="47" t="s">
        <v>171</v>
      </c>
      <c r="H1528" s="47" t="s">
        <v>172</v>
      </c>
      <c r="I1528" s="50">
        <v>7120</v>
      </c>
      <c r="J1528" s="47" t="s">
        <v>618</v>
      </c>
      <c r="K1528" s="47"/>
    </row>
    <row r="1529" spans="1:11" ht="15.75" customHeight="1" x14ac:dyDescent="0.4">
      <c r="A1529" s="51">
        <v>22868</v>
      </c>
      <c r="B1529" s="51" t="s">
        <v>545</v>
      </c>
      <c r="C1529" s="51" t="s">
        <v>940</v>
      </c>
      <c r="D1529" s="51" t="s">
        <v>18</v>
      </c>
      <c r="E1529" s="52">
        <v>42945.052777777775</v>
      </c>
      <c r="F1529" s="49">
        <v>2017</v>
      </c>
      <c r="G1529" s="51" t="s">
        <v>565</v>
      </c>
      <c r="H1529" s="51"/>
      <c r="I1529" s="53">
        <v>7800</v>
      </c>
      <c r="J1529" s="51" t="s">
        <v>381</v>
      </c>
      <c r="K1529" s="51"/>
    </row>
    <row r="1530" spans="1:11" ht="15.75" customHeight="1" x14ac:dyDescent="0.4">
      <c r="A1530" s="47">
        <v>22868</v>
      </c>
      <c r="B1530" s="47" t="s">
        <v>545</v>
      </c>
      <c r="C1530" s="47" t="s">
        <v>940</v>
      </c>
      <c r="D1530" s="47" t="s">
        <v>18</v>
      </c>
      <c r="E1530" s="48">
        <v>42945.251388888886</v>
      </c>
      <c r="F1530" s="49">
        <v>2017</v>
      </c>
      <c r="G1530" s="47" t="s">
        <v>565</v>
      </c>
      <c r="H1530" s="47"/>
      <c r="I1530" s="50">
        <v>3000</v>
      </c>
      <c r="J1530" s="47" t="s">
        <v>381</v>
      </c>
      <c r="K1530" s="47"/>
    </row>
    <row r="1531" spans="1:11" ht="15.75" customHeight="1" x14ac:dyDescent="0.4">
      <c r="A1531" s="51">
        <v>22868</v>
      </c>
      <c r="B1531" s="51" t="s">
        <v>545</v>
      </c>
      <c r="C1531" s="51" t="s">
        <v>940</v>
      </c>
      <c r="D1531" s="51" t="s">
        <v>170</v>
      </c>
      <c r="E1531" s="52">
        <v>42945.467361111107</v>
      </c>
      <c r="F1531" s="49">
        <v>2017</v>
      </c>
      <c r="G1531" s="51" t="s">
        <v>171</v>
      </c>
      <c r="H1531" s="51" t="s">
        <v>172</v>
      </c>
      <c r="I1531" s="53">
        <v>4175</v>
      </c>
      <c r="J1531" s="51" t="s">
        <v>941</v>
      </c>
      <c r="K1531" s="51"/>
    </row>
    <row r="1532" spans="1:11" ht="15.75" customHeight="1" x14ac:dyDescent="0.4">
      <c r="A1532" s="47">
        <v>22868</v>
      </c>
      <c r="B1532" s="47" t="s">
        <v>545</v>
      </c>
      <c r="C1532" s="47" t="s">
        <v>940</v>
      </c>
      <c r="D1532" s="47" t="s">
        <v>18</v>
      </c>
      <c r="E1532" s="48">
        <v>42945.984722222223</v>
      </c>
      <c r="F1532" s="49">
        <v>2017</v>
      </c>
      <c r="G1532" s="47" t="s">
        <v>565</v>
      </c>
      <c r="H1532" s="47"/>
      <c r="I1532" s="50">
        <v>4300</v>
      </c>
      <c r="J1532" s="47" t="s">
        <v>381</v>
      </c>
      <c r="K1532" s="47"/>
    </row>
    <row r="1533" spans="1:11" ht="15.75" customHeight="1" x14ac:dyDescent="0.4">
      <c r="A1533" s="51">
        <v>22868</v>
      </c>
      <c r="B1533" s="51" t="s">
        <v>545</v>
      </c>
      <c r="C1533" s="51" t="s">
        <v>942</v>
      </c>
      <c r="D1533" s="51" t="s">
        <v>18</v>
      </c>
      <c r="E1533" s="52">
        <v>42955.772916666661</v>
      </c>
      <c r="F1533" s="49">
        <v>2017</v>
      </c>
      <c r="G1533" s="51" t="s">
        <v>565</v>
      </c>
      <c r="H1533" s="51"/>
      <c r="I1533" s="53">
        <v>3000</v>
      </c>
      <c r="J1533" s="51" t="s">
        <v>381</v>
      </c>
      <c r="K1533" s="51"/>
    </row>
    <row r="1534" spans="1:11" ht="15.75" customHeight="1" x14ac:dyDescent="0.4">
      <c r="A1534" s="47">
        <v>22868</v>
      </c>
      <c r="B1534" s="47" t="s">
        <v>545</v>
      </c>
      <c r="C1534" s="47" t="s">
        <v>942</v>
      </c>
      <c r="D1534" s="47" t="s">
        <v>190</v>
      </c>
      <c r="E1534" s="48">
        <v>42956.354166666664</v>
      </c>
      <c r="F1534" s="49">
        <v>2017</v>
      </c>
      <c r="G1534" s="47" t="s">
        <v>880</v>
      </c>
      <c r="H1534" s="47" t="s">
        <v>191</v>
      </c>
      <c r="I1534" s="50">
        <v>12000</v>
      </c>
      <c r="J1534" s="47" t="s">
        <v>943</v>
      </c>
      <c r="K1534" s="47"/>
    </row>
    <row r="1535" spans="1:11" ht="15.75" customHeight="1" x14ac:dyDescent="0.4">
      <c r="A1535" s="51">
        <v>22868</v>
      </c>
      <c r="B1535" s="51" t="s">
        <v>545</v>
      </c>
      <c r="C1535" s="51" t="s">
        <v>942</v>
      </c>
      <c r="D1535" s="51" t="s">
        <v>170</v>
      </c>
      <c r="E1535" s="52">
        <v>42956.354166666664</v>
      </c>
      <c r="F1535" s="49">
        <v>2017</v>
      </c>
      <c r="G1535" s="51" t="s">
        <v>171</v>
      </c>
      <c r="H1535" s="51" t="s">
        <v>172</v>
      </c>
      <c r="I1535" s="53">
        <v>4075</v>
      </c>
      <c r="J1535" s="51" t="s">
        <v>618</v>
      </c>
      <c r="K1535" s="51"/>
    </row>
    <row r="1536" spans="1:11" ht="15.75" customHeight="1" x14ac:dyDescent="0.4">
      <c r="A1536" s="47">
        <v>22868</v>
      </c>
      <c r="B1536" s="47" t="s">
        <v>545</v>
      </c>
      <c r="C1536" s="47" t="s">
        <v>942</v>
      </c>
      <c r="D1536" s="47" t="s">
        <v>18</v>
      </c>
      <c r="E1536" s="48">
        <v>42956.610416666663</v>
      </c>
      <c r="F1536" s="49">
        <v>2017</v>
      </c>
      <c r="G1536" s="47" t="s">
        <v>565</v>
      </c>
      <c r="H1536" s="47"/>
      <c r="I1536" s="50">
        <v>3000</v>
      </c>
      <c r="J1536" s="47" t="s">
        <v>381</v>
      </c>
      <c r="K1536" s="47"/>
    </row>
    <row r="1537" spans="1:11" ht="15.75" customHeight="1" x14ac:dyDescent="0.4">
      <c r="A1537" s="51">
        <v>22868</v>
      </c>
      <c r="B1537" s="51" t="s">
        <v>545</v>
      </c>
      <c r="C1537" s="51" t="s">
        <v>942</v>
      </c>
      <c r="D1537" s="51" t="s">
        <v>18</v>
      </c>
      <c r="E1537" s="52">
        <v>42956.626388888886</v>
      </c>
      <c r="F1537" s="49">
        <v>2017</v>
      </c>
      <c r="G1537" s="51" t="s">
        <v>565</v>
      </c>
      <c r="H1537" s="51"/>
      <c r="I1537" s="53">
        <v>2000</v>
      </c>
      <c r="J1537" s="51" t="s">
        <v>381</v>
      </c>
      <c r="K1537" s="51"/>
    </row>
    <row r="1538" spans="1:11" ht="15.75" customHeight="1" x14ac:dyDescent="0.4">
      <c r="A1538" s="47">
        <v>22868</v>
      </c>
      <c r="B1538" s="47" t="s">
        <v>545</v>
      </c>
      <c r="C1538" s="47" t="s">
        <v>942</v>
      </c>
      <c r="D1538" s="47" t="s">
        <v>190</v>
      </c>
      <c r="E1538" s="48">
        <v>42956.636111111111</v>
      </c>
      <c r="F1538" s="49">
        <v>2017</v>
      </c>
      <c r="G1538" s="47" t="s">
        <v>876</v>
      </c>
      <c r="H1538" s="47" t="s">
        <v>191</v>
      </c>
      <c r="I1538" s="50">
        <v>12000</v>
      </c>
      <c r="J1538" s="47" t="s">
        <v>943</v>
      </c>
      <c r="K1538" s="47"/>
    </row>
    <row r="1539" spans="1:11" ht="15.75" customHeight="1" x14ac:dyDescent="0.4">
      <c r="A1539" s="51">
        <v>22868</v>
      </c>
      <c r="B1539" s="51" t="s">
        <v>545</v>
      </c>
      <c r="C1539" s="51" t="s">
        <v>942</v>
      </c>
      <c r="D1539" s="51" t="s">
        <v>170</v>
      </c>
      <c r="E1539" s="52">
        <v>42956.707638888889</v>
      </c>
      <c r="F1539" s="49">
        <v>2017</v>
      </c>
      <c r="G1539" s="51" t="s">
        <v>171</v>
      </c>
      <c r="H1539" s="51" t="s">
        <v>172</v>
      </c>
      <c r="I1539" s="53">
        <v>900</v>
      </c>
      <c r="J1539" s="51" t="s">
        <v>620</v>
      </c>
      <c r="K1539" s="51"/>
    </row>
    <row r="1540" spans="1:11" ht="15.75" customHeight="1" x14ac:dyDescent="0.4">
      <c r="A1540" s="47">
        <v>22868</v>
      </c>
      <c r="B1540" s="47" t="s">
        <v>545</v>
      </c>
      <c r="C1540" s="47" t="s">
        <v>944</v>
      </c>
      <c r="D1540" s="47" t="s">
        <v>170</v>
      </c>
      <c r="E1540" s="48">
        <v>42957.268055555556</v>
      </c>
      <c r="F1540" s="49">
        <v>2017</v>
      </c>
      <c r="G1540" s="47" t="s">
        <v>171</v>
      </c>
      <c r="H1540" s="47" t="s">
        <v>172</v>
      </c>
      <c r="I1540" s="50">
        <v>29450</v>
      </c>
      <c r="J1540" s="47" t="s">
        <v>618</v>
      </c>
      <c r="K1540" s="47"/>
    </row>
    <row r="1541" spans="1:11" ht="15.75" customHeight="1" x14ac:dyDescent="0.4">
      <c r="A1541" s="51">
        <v>22868</v>
      </c>
      <c r="B1541" s="51" t="s">
        <v>545</v>
      </c>
      <c r="C1541" s="51" t="s">
        <v>944</v>
      </c>
      <c r="D1541" s="51" t="s">
        <v>190</v>
      </c>
      <c r="E1541" s="52">
        <v>42957.268055555556</v>
      </c>
      <c r="F1541" s="49">
        <v>2017</v>
      </c>
      <c r="G1541" s="51" t="s">
        <v>880</v>
      </c>
      <c r="H1541" s="51" t="s">
        <v>191</v>
      </c>
      <c r="I1541" s="53">
        <v>18000</v>
      </c>
      <c r="J1541" s="51" t="s">
        <v>945</v>
      </c>
      <c r="K1541" s="51"/>
    </row>
    <row r="1542" spans="1:11" ht="15.75" customHeight="1" x14ac:dyDescent="0.4">
      <c r="A1542" s="47">
        <v>22868</v>
      </c>
      <c r="B1542" s="47" t="s">
        <v>545</v>
      </c>
      <c r="C1542" s="47" t="s">
        <v>944</v>
      </c>
      <c r="D1542" s="47" t="s">
        <v>190</v>
      </c>
      <c r="E1542" s="48">
        <v>42957.268055555556</v>
      </c>
      <c r="F1542" s="49">
        <v>2017</v>
      </c>
      <c r="G1542" s="47" t="s">
        <v>881</v>
      </c>
      <c r="H1542" s="47" t="s">
        <v>191</v>
      </c>
      <c r="I1542" s="50">
        <v>12000</v>
      </c>
      <c r="J1542" s="47" t="s">
        <v>945</v>
      </c>
      <c r="K1542" s="47"/>
    </row>
    <row r="1543" spans="1:11" ht="15.75" customHeight="1" x14ac:dyDescent="0.4">
      <c r="A1543" s="51">
        <v>22868</v>
      </c>
      <c r="B1543" s="51" t="s">
        <v>545</v>
      </c>
      <c r="C1543" s="51" t="s">
        <v>944</v>
      </c>
      <c r="D1543" s="51" t="s">
        <v>190</v>
      </c>
      <c r="E1543" s="52">
        <v>42957.954166666663</v>
      </c>
      <c r="F1543" s="49">
        <v>2017</v>
      </c>
      <c r="G1543" s="51" t="s">
        <v>876</v>
      </c>
      <c r="H1543" s="51" t="s">
        <v>191</v>
      </c>
      <c r="I1543" s="53">
        <v>30000</v>
      </c>
      <c r="J1543" s="51" t="s">
        <v>945</v>
      </c>
      <c r="K1543" s="51"/>
    </row>
    <row r="1544" spans="1:11" ht="15.75" customHeight="1" x14ac:dyDescent="0.4">
      <c r="A1544" s="47">
        <v>22868</v>
      </c>
      <c r="B1544" s="47" t="s">
        <v>545</v>
      </c>
      <c r="C1544" s="47" t="s">
        <v>946</v>
      </c>
      <c r="D1544" s="47" t="s">
        <v>190</v>
      </c>
      <c r="E1544" s="48">
        <v>42958.365277777775</v>
      </c>
      <c r="F1544" s="49">
        <v>2017</v>
      </c>
      <c r="G1544" s="47" t="s">
        <v>881</v>
      </c>
      <c r="H1544" s="47" t="s">
        <v>191</v>
      </c>
      <c r="I1544" s="50">
        <v>12000</v>
      </c>
      <c r="J1544" s="47" t="s">
        <v>947</v>
      </c>
      <c r="K1544" s="47"/>
    </row>
    <row r="1545" spans="1:11" ht="15.75" customHeight="1" x14ac:dyDescent="0.4">
      <c r="A1545" s="51">
        <v>22868</v>
      </c>
      <c r="B1545" s="51" t="s">
        <v>545</v>
      </c>
      <c r="C1545" s="51" t="s">
        <v>946</v>
      </c>
      <c r="D1545" s="51" t="s">
        <v>190</v>
      </c>
      <c r="E1545" s="52">
        <v>42958.612499999996</v>
      </c>
      <c r="F1545" s="49">
        <v>2017</v>
      </c>
      <c r="G1545" s="51" t="s">
        <v>876</v>
      </c>
      <c r="H1545" s="51" t="s">
        <v>191</v>
      </c>
      <c r="I1545" s="53">
        <v>12000</v>
      </c>
      <c r="J1545" s="51" t="s">
        <v>947</v>
      </c>
      <c r="K1545" s="51"/>
    </row>
    <row r="1546" spans="1:11" ht="15.75" customHeight="1" x14ac:dyDescent="0.4">
      <c r="A1546" s="47">
        <v>22868</v>
      </c>
      <c r="B1546" s="47" t="s">
        <v>545</v>
      </c>
      <c r="C1546" s="47" t="s">
        <v>946</v>
      </c>
      <c r="D1546" s="47" t="s">
        <v>18</v>
      </c>
      <c r="E1546" s="48">
        <v>42959.078472222223</v>
      </c>
      <c r="F1546" s="49">
        <v>2017</v>
      </c>
      <c r="G1546" s="47" t="s">
        <v>565</v>
      </c>
      <c r="H1546" s="47"/>
      <c r="I1546" s="50">
        <v>20000</v>
      </c>
      <c r="J1546" s="47" t="s">
        <v>381</v>
      </c>
      <c r="K1546" s="47"/>
    </row>
    <row r="1547" spans="1:11" ht="15.75" customHeight="1" x14ac:dyDescent="0.4">
      <c r="A1547" s="51">
        <v>22868</v>
      </c>
      <c r="B1547" s="51" t="s">
        <v>545</v>
      </c>
      <c r="C1547" s="51" t="s">
        <v>948</v>
      </c>
      <c r="D1547" s="51" t="s">
        <v>170</v>
      </c>
      <c r="E1547" s="52">
        <v>42959.40625</v>
      </c>
      <c r="F1547" s="49">
        <v>2017</v>
      </c>
      <c r="G1547" s="51" t="s">
        <v>171</v>
      </c>
      <c r="H1547" s="51" t="s">
        <v>172</v>
      </c>
      <c r="I1547" s="53">
        <v>26500</v>
      </c>
      <c r="J1547" s="51" t="s">
        <v>618</v>
      </c>
      <c r="K1547" s="51"/>
    </row>
    <row r="1548" spans="1:11" ht="15.75" customHeight="1" x14ac:dyDescent="0.4">
      <c r="A1548" s="47">
        <v>22868</v>
      </c>
      <c r="B1548" s="47" t="s">
        <v>545</v>
      </c>
      <c r="C1548" s="47" t="s">
        <v>948</v>
      </c>
      <c r="D1548" s="47" t="s">
        <v>190</v>
      </c>
      <c r="E1548" s="48">
        <v>42959.40625</v>
      </c>
      <c r="F1548" s="49">
        <v>2017</v>
      </c>
      <c r="G1548" s="47" t="s">
        <v>881</v>
      </c>
      <c r="H1548" s="47" t="s">
        <v>191</v>
      </c>
      <c r="I1548" s="50">
        <v>12000</v>
      </c>
      <c r="J1548" s="47" t="s">
        <v>949</v>
      </c>
      <c r="K1548" s="47"/>
    </row>
    <row r="1549" spans="1:11" ht="15.75" customHeight="1" x14ac:dyDescent="0.4">
      <c r="A1549" s="51">
        <v>22868</v>
      </c>
      <c r="B1549" s="51" t="s">
        <v>545</v>
      </c>
      <c r="C1549" s="51" t="s">
        <v>948</v>
      </c>
      <c r="D1549" s="51" t="s">
        <v>190</v>
      </c>
      <c r="E1549" s="52">
        <v>42959.40625</v>
      </c>
      <c r="F1549" s="49">
        <v>2017</v>
      </c>
      <c r="G1549" s="51" t="s">
        <v>880</v>
      </c>
      <c r="H1549" s="51" t="s">
        <v>191</v>
      </c>
      <c r="I1549" s="53">
        <v>13000</v>
      </c>
      <c r="J1549" s="51" t="s">
        <v>949</v>
      </c>
      <c r="K1549" s="51"/>
    </row>
    <row r="1550" spans="1:11" ht="15.75" customHeight="1" x14ac:dyDescent="0.4">
      <c r="A1550" s="47">
        <v>22868</v>
      </c>
      <c r="B1550" s="47" t="s">
        <v>545</v>
      </c>
      <c r="C1550" s="47" t="s">
        <v>948</v>
      </c>
      <c r="D1550" s="47" t="s">
        <v>190</v>
      </c>
      <c r="E1550" s="48">
        <v>42960.054166666661</v>
      </c>
      <c r="F1550" s="49">
        <v>2017</v>
      </c>
      <c r="G1550" s="47" t="s">
        <v>876</v>
      </c>
      <c r="H1550" s="47" t="s">
        <v>191</v>
      </c>
      <c r="I1550" s="50">
        <v>25000</v>
      </c>
      <c r="J1550" s="47" t="s">
        <v>949</v>
      </c>
      <c r="K1550" s="47"/>
    </row>
    <row r="1551" spans="1:11" ht="15.75" customHeight="1" x14ac:dyDescent="0.4">
      <c r="A1551" s="51">
        <v>22868</v>
      </c>
      <c r="B1551" s="51" t="s">
        <v>545</v>
      </c>
      <c r="C1551" s="51" t="s">
        <v>950</v>
      </c>
      <c r="D1551" s="51" t="s">
        <v>18</v>
      </c>
      <c r="E1551" s="52">
        <v>42961.672222222223</v>
      </c>
      <c r="F1551" s="49">
        <v>2017</v>
      </c>
      <c r="G1551" s="51" t="s">
        <v>565</v>
      </c>
      <c r="H1551" s="51"/>
      <c r="I1551" s="53">
        <v>13000</v>
      </c>
      <c r="J1551" s="51" t="s">
        <v>381</v>
      </c>
      <c r="K1551" s="51"/>
    </row>
    <row r="1552" spans="1:11" ht="15.75" customHeight="1" x14ac:dyDescent="0.4">
      <c r="A1552" s="47">
        <v>22868</v>
      </c>
      <c r="B1552" s="47" t="s">
        <v>545</v>
      </c>
      <c r="C1552" s="47" t="s">
        <v>950</v>
      </c>
      <c r="D1552" s="47" t="s">
        <v>18</v>
      </c>
      <c r="E1552" s="48">
        <v>42961.69027777778</v>
      </c>
      <c r="F1552" s="49">
        <v>2017</v>
      </c>
      <c r="G1552" s="47" t="s">
        <v>565</v>
      </c>
      <c r="H1552" s="47"/>
      <c r="I1552" s="50">
        <v>2000</v>
      </c>
      <c r="J1552" s="47" t="s">
        <v>381</v>
      </c>
      <c r="K1552" s="47"/>
    </row>
    <row r="1553" spans="1:11" ht="15.75" customHeight="1" x14ac:dyDescent="0.4">
      <c r="A1553" s="51">
        <v>22868</v>
      </c>
      <c r="B1553" s="51" t="s">
        <v>545</v>
      </c>
      <c r="C1553" s="51" t="s">
        <v>951</v>
      </c>
      <c r="D1553" s="51" t="s">
        <v>18</v>
      </c>
      <c r="E1553" s="52">
        <v>42966.084722222222</v>
      </c>
      <c r="F1553" s="49">
        <v>2017</v>
      </c>
      <c r="G1553" s="51" t="s">
        <v>565</v>
      </c>
      <c r="H1553" s="51"/>
      <c r="I1553" s="53">
        <v>3000</v>
      </c>
      <c r="J1553" s="51" t="s">
        <v>611</v>
      </c>
      <c r="K1553" s="51"/>
    </row>
    <row r="1554" spans="1:11" ht="15.75" customHeight="1" x14ac:dyDescent="0.4">
      <c r="A1554" s="47">
        <v>22868</v>
      </c>
      <c r="B1554" s="47" t="s">
        <v>545</v>
      </c>
      <c r="C1554" s="47" t="s">
        <v>951</v>
      </c>
      <c r="D1554" s="47" t="s">
        <v>18</v>
      </c>
      <c r="E1554" s="48">
        <v>42966.099305555552</v>
      </c>
      <c r="F1554" s="49">
        <v>2017</v>
      </c>
      <c r="G1554" s="47" t="s">
        <v>565</v>
      </c>
      <c r="H1554" s="47"/>
      <c r="I1554" s="50">
        <v>3000</v>
      </c>
      <c r="J1554" s="47" t="s">
        <v>330</v>
      </c>
      <c r="K1554" s="47"/>
    </row>
    <row r="1555" spans="1:11" ht="15.75" customHeight="1" x14ac:dyDescent="0.4">
      <c r="A1555" s="51">
        <v>22868</v>
      </c>
      <c r="B1555" s="51" t="s">
        <v>545</v>
      </c>
      <c r="C1555" s="51" t="s">
        <v>951</v>
      </c>
      <c r="D1555" s="51" t="s">
        <v>18</v>
      </c>
      <c r="E1555" s="52">
        <v>42966.154861111107</v>
      </c>
      <c r="F1555" s="49">
        <v>2017</v>
      </c>
      <c r="G1555" s="51" t="s">
        <v>565</v>
      </c>
      <c r="H1555" s="51"/>
      <c r="I1555" s="53">
        <v>3000</v>
      </c>
      <c r="J1555" s="51" t="s">
        <v>330</v>
      </c>
      <c r="K1555" s="51"/>
    </row>
    <row r="1556" spans="1:11" ht="15.75" customHeight="1" x14ac:dyDescent="0.4">
      <c r="A1556" s="47">
        <v>22868</v>
      </c>
      <c r="B1556" s="47" t="s">
        <v>545</v>
      </c>
      <c r="C1556" s="47" t="s">
        <v>951</v>
      </c>
      <c r="D1556" s="47" t="s">
        <v>18</v>
      </c>
      <c r="E1556" s="48">
        <v>42966.556250000001</v>
      </c>
      <c r="F1556" s="49">
        <v>2017</v>
      </c>
      <c r="G1556" s="47" t="s">
        <v>565</v>
      </c>
      <c r="H1556" s="47"/>
      <c r="I1556" s="50">
        <v>900</v>
      </c>
      <c r="J1556" s="47" t="s">
        <v>330</v>
      </c>
      <c r="K1556" s="47"/>
    </row>
    <row r="1557" spans="1:11" ht="15.75" customHeight="1" x14ac:dyDescent="0.4">
      <c r="A1557" s="51">
        <v>22868</v>
      </c>
      <c r="B1557" s="51" t="s">
        <v>545</v>
      </c>
      <c r="C1557" s="51" t="s">
        <v>951</v>
      </c>
      <c r="D1557" s="51" t="s">
        <v>18</v>
      </c>
      <c r="E1557" s="52">
        <v>42967.049305555556</v>
      </c>
      <c r="F1557" s="49">
        <v>2017</v>
      </c>
      <c r="G1557" s="51" t="s">
        <v>565</v>
      </c>
      <c r="H1557" s="51"/>
      <c r="I1557" s="53">
        <v>3000</v>
      </c>
      <c r="J1557" s="51" t="s">
        <v>381</v>
      </c>
      <c r="K1557" s="51"/>
    </row>
    <row r="1558" spans="1:11" ht="15.75" customHeight="1" x14ac:dyDescent="0.4">
      <c r="A1558" s="47">
        <v>22868</v>
      </c>
      <c r="B1558" s="47" t="s">
        <v>545</v>
      </c>
      <c r="C1558" s="47" t="s">
        <v>951</v>
      </c>
      <c r="D1558" s="47" t="s">
        <v>190</v>
      </c>
      <c r="E1558" s="48">
        <v>42967.055555555555</v>
      </c>
      <c r="F1558" s="49">
        <v>2017</v>
      </c>
      <c r="G1558" s="47" t="s">
        <v>878</v>
      </c>
      <c r="H1558" s="47" t="s">
        <v>191</v>
      </c>
      <c r="I1558" s="50">
        <v>5000</v>
      </c>
      <c r="J1558" s="47" t="s">
        <v>952</v>
      </c>
      <c r="K1558" s="47"/>
    </row>
    <row r="1559" spans="1:11" ht="15.75" customHeight="1" x14ac:dyDescent="0.4">
      <c r="A1559" s="51">
        <v>22868</v>
      </c>
      <c r="B1559" s="51" t="s">
        <v>545</v>
      </c>
      <c r="C1559" s="51" t="s">
        <v>951</v>
      </c>
      <c r="D1559" s="51" t="s">
        <v>190</v>
      </c>
      <c r="E1559" s="52">
        <v>42967.055555555555</v>
      </c>
      <c r="F1559" s="49">
        <v>2017</v>
      </c>
      <c r="G1559" s="51" t="s">
        <v>876</v>
      </c>
      <c r="H1559" s="51" t="s">
        <v>191</v>
      </c>
      <c r="I1559" s="53">
        <v>5000</v>
      </c>
      <c r="J1559" s="51" t="s">
        <v>952</v>
      </c>
      <c r="K1559" s="51"/>
    </row>
    <row r="1560" spans="1:11" ht="15.75" customHeight="1" x14ac:dyDescent="0.4">
      <c r="A1560" s="47">
        <v>22868</v>
      </c>
      <c r="B1560" s="47" t="s">
        <v>545</v>
      </c>
      <c r="C1560" s="47" t="s">
        <v>953</v>
      </c>
      <c r="D1560" s="47" t="s">
        <v>18</v>
      </c>
      <c r="E1560" s="48">
        <v>42967.119444444441</v>
      </c>
      <c r="F1560" s="49">
        <v>2017</v>
      </c>
      <c r="G1560" s="47" t="s">
        <v>565</v>
      </c>
      <c r="H1560" s="47"/>
      <c r="I1560" s="50">
        <v>2000</v>
      </c>
      <c r="J1560" s="47" t="s">
        <v>381</v>
      </c>
      <c r="K1560" s="47"/>
    </row>
    <row r="1561" spans="1:11" ht="15.75" customHeight="1" x14ac:dyDescent="0.4">
      <c r="A1561" s="51">
        <v>22868</v>
      </c>
      <c r="B1561" s="51" t="s">
        <v>16</v>
      </c>
      <c r="C1561" s="51" t="s">
        <v>954</v>
      </c>
      <c r="D1561" s="51" t="s">
        <v>170</v>
      </c>
      <c r="E1561" s="52">
        <v>42967.527777777774</v>
      </c>
      <c r="F1561" s="49">
        <v>2017</v>
      </c>
      <c r="G1561" s="51" t="s">
        <v>171</v>
      </c>
      <c r="H1561" s="51" t="s">
        <v>172</v>
      </c>
      <c r="I1561" s="53">
        <v>50000</v>
      </c>
      <c r="J1561" s="51"/>
      <c r="K1561" s="51"/>
    </row>
    <row r="1562" spans="1:11" ht="15.75" customHeight="1" x14ac:dyDescent="0.4">
      <c r="A1562" s="47">
        <v>22868</v>
      </c>
      <c r="B1562" s="47" t="s">
        <v>545</v>
      </c>
      <c r="C1562" s="47" t="s">
        <v>953</v>
      </c>
      <c r="D1562" s="47" t="s">
        <v>190</v>
      </c>
      <c r="E1562" s="48">
        <v>42967.915277777778</v>
      </c>
      <c r="F1562" s="49">
        <v>2017</v>
      </c>
      <c r="G1562" s="47" t="s">
        <v>878</v>
      </c>
      <c r="H1562" s="47" t="s">
        <v>191</v>
      </c>
      <c r="I1562" s="50">
        <v>28000</v>
      </c>
      <c r="J1562" s="47" t="s">
        <v>955</v>
      </c>
      <c r="K1562" s="47"/>
    </row>
    <row r="1563" spans="1:11" ht="15.75" customHeight="1" x14ac:dyDescent="0.4">
      <c r="A1563" s="51">
        <v>22868</v>
      </c>
      <c r="B1563" s="51" t="s">
        <v>545</v>
      </c>
      <c r="C1563" s="51" t="s">
        <v>953</v>
      </c>
      <c r="D1563" s="51" t="s">
        <v>190</v>
      </c>
      <c r="E1563" s="52">
        <v>42967.915277777778</v>
      </c>
      <c r="F1563" s="49">
        <v>2017</v>
      </c>
      <c r="G1563" s="51" t="s">
        <v>876</v>
      </c>
      <c r="H1563" s="51" t="s">
        <v>191</v>
      </c>
      <c r="I1563" s="53">
        <v>28000</v>
      </c>
      <c r="J1563" s="51" t="s">
        <v>955</v>
      </c>
      <c r="K1563" s="51"/>
    </row>
    <row r="1564" spans="1:11" ht="15.75" customHeight="1" x14ac:dyDescent="0.4">
      <c r="A1564" s="47">
        <v>22868</v>
      </c>
      <c r="B1564" s="47" t="s">
        <v>545</v>
      </c>
      <c r="C1564" s="47" t="s">
        <v>956</v>
      </c>
      <c r="D1564" s="47" t="s">
        <v>190</v>
      </c>
      <c r="E1564" s="48">
        <v>42972.933333333334</v>
      </c>
      <c r="F1564" s="49">
        <v>2017</v>
      </c>
      <c r="G1564" s="47" t="s">
        <v>878</v>
      </c>
      <c r="H1564" s="47" t="s">
        <v>191</v>
      </c>
      <c r="I1564" s="50">
        <v>18000</v>
      </c>
      <c r="J1564" s="47" t="s">
        <v>957</v>
      </c>
      <c r="K1564" s="47"/>
    </row>
    <row r="1565" spans="1:11" ht="15.75" customHeight="1" x14ac:dyDescent="0.4">
      <c r="A1565" s="51">
        <v>22868</v>
      </c>
      <c r="B1565" s="51" t="s">
        <v>545</v>
      </c>
      <c r="C1565" s="51" t="s">
        <v>956</v>
      </c>
      <c r="D1565" s="51" t="s">
        <v>190</v>
      </c>
      <c r="E1565" s="52">
        <v>42972.933333333334</v>
      </c>
      <c r="F1565" s="49">
        <v>2017</v>
      </c>
      <c r="G1565" s="51" t="s">
        <v>876</v>
      </c>
      <c r="H1565" s="51" t="s">
        <v>191</v>
      </c>
      <c r="I1565" s="53">
        <v>18000</v>
      </c>
      <c r="J1565" s="51" t="s">
        <v>957</v>
      </c>
      <c r="K1565" s="51"/>
    </row>
    <row r="1566" spans="1:11" ht="15.75" customHeight="1" x14ac:dyDescent="0.4">
      <c r="A1566" s="47">
        <v>22868</v>
      </c>
      <c r="B1566" s="47" t="s">
        <v>545</v>
      </c>
      <c r="C1566" s="47" t="s">
        <v>956</v>
      </c>
      <c r="D1566" s="47" t="s">
        <v>18</v>
      </c>
      <c r="E1566" s="48">
        <v>42973.126388888886</v>
      </c>
      <c r="F1566" s="49">
        <v>2017</v>
      </c>
      <c r="G1566" s="47" t="s">
        <v>565</v>
      </c>
      <c r="H1566" s="47"/>
      <c r="I1566" s="50">
        <v>1000</v>
      </c>
      <c r="J1566" s="47" t="s">
        <v>330</v>
      </c>
      <c r="K1566" s="47"/>
    </row>
    <row r="1567" spans="1:11" ht="15.75" customHeight="1" x14ac:dyDescent="0.4">
      <c r="A1567" s="51">
        <v>22868</v>
      </c>
      <c r="B1567" s="51" t="s">
        <v>545</v>
      </c>
      <c r="C1567" s="51" t="s">
        <v>956</v>
      </c>
      <c r="D1567" s="51" t="s">
        <v>18</v>
      </c>
      <c r="E1567" s="52">
        <v>42973.32430555555</v>
      </c>
      <c r="F1567" s="49">
        <v>2017</v>
      </c>
      <c r="G1567" s="51" t="s">
        <v>565</v>
      </c>
      <c r="H1567" s="51"/>
      <c r="I1567" s="53">
        <v>2100</v>
      </c>
      <c r="J1567" s="51" t="s">
        <v>330</v>
      </c>
      <c r="K1567" s="51"/>
    </row>
    <row r="1568" spans="1:11" ht="15.75" customHeight="1" x14ac:dyDescent="0.4">
      <c r="A1568" s="47">
        <v>22868</v>
      </c>
      <c r="B1568" s="47" t="s">
        <v>545</v>
      </c>
      <c r="C1568" s="47" t="s">
        <v>958</v>
      </c>
      <c r="D1568" s="47" t="s">
        <v>190</v>
      </c>
      <c r="E1568" s="48">
        <v>42975.895138888889</v>
      </c>
      <c r="F1568" s="49">
        <v>2017</v>
      </c>
      <c r="G1568" s="47" t="s">
        <v>878</v>
      </c>
      <c r="H1568" s="47" t="s">
        <v>191</v>
      </c>
      <c r="I1568" s="50">
        <v>19000</v>
      </c>
      <c r="J1568" s="47" t="s">
        <v>959</v>
      </c>
      <c r="K1568" s="47"/>
    </row>
    <row r="1569" spans="1:11" ht="15.75" customHeight="1" x14ac:dyDescent="0.4">
      <c r="A1569" s="51">
        <v>22868</v>
      </c>
      <c r="B1569" s="51" t="s">
        <v>545</v>
      </c>
      <c r="C1569" s="51" t="s">
        <v>958</v>
      </c>
      <c r="D1569" s="51" t="s">
        <v>190</v>
      </c>
      <c r="E1569" s="52">
        <v>42975.895138888889</v>
      </c>
      <c r="F1569" s="49">
        <v>2017</v>
      </c>
      <c r="G1569" s="51" t="s">
        <v>876</v>
      </c>
      <c r="H1569" s="51" t="s">
        <v>191</v>
      </c>
      <c r="I1569" s="53">
        <v>19000</v>
      </c>
      <c r="J1569" s="51" t="s">
        <v>959</v>
      </c>
      <c r="K1569" s="51"/>
    </row>
    <row r="1570" spans="1:11" ht="15.75" customHeight="1" x14ac:dyDescent="0.4">
      <c r="A1570" s="47">
        <v>22868</v>
      </c>
      <c r="B1570" s="47" t="s">
        <v>545</v>
      </c>
      <c r="C1570" s="47" t="s">
        <v>960</v>
      </c>
      <c r="D1570" s="47" t="s">
        <v>18</v>
      </c>
      <c r="E1570" s="48">
        <v>42981.165972222218</v>
      </c>
      <c r="F1570" s="49">
        <v>2017</v>
      </c>
      <c r="G1570" s="47" t="s">
        <v>565</v>
      </c>
      <c r="H1570" s="47"/>
      <c r="I1570" s="50">
        <v>4000</v>
      </c>
      <c r="J1570" s="47" t="s">
        <v>566</v>
      </c>
      <c r="K1570" s="47"/>
    </row>
    <row r="1571" spans="1:11" ht="15.75" customHeight="1" x14ac:dyDescent="0.4">
      <c r="A1571" s="51">
        <v>22868</v>
      </c>
      <c r="B1571" s="51" t="s">
        <v>545</v>
      </c>
      <c r="C1571" s="51" t="s">
        <v>960</v>
      </c>
      <c r="D1571" s="51" t="s">
        <v>18</v>
      </c>
      <c r="E1571" s="52">
        <v>42981.571527777778</v>
      </c>
      <c r="F1571" s="49">
        <v>2017</v>
      </c>
      <c r="G1571" s="51" t="s">
        <v>565</v>
      </c>
      <c r="H1571" s="51"/>
      <c r="I1571" s="53">
        <v>2000</v>
      </c>
      <c r="J1571" s="51" t="s">
        <v>566</v>
      </c>
      <c r="K1571" s="51"/>
    </row>
    <row r="1572" spans="1:11" ht="15.75" customHeight="1" x14ac:dyDescent="0.4">
      <c r="A1572" s="47">
        <v>22868</v>
      </c>
      <c r="B1572" s="47" t="s">
        <v>545</v>
      </c>
      <c r="C1572" s="47" t="s">
        <v>960</v>
      </c>
      <c r="D1572" s="47" t="s">
        <v>18</v>
      </c>
      <c r="E1572" s="48">
        <v>42982.09097222222</v>
      </c>
      <c r="F1572" s="49">
        <v>2017</v>
      </c>
      <c r="G1572" s="47" t="s">
        <v>565</v>
      </c>
      <c r="H1572" s="47"/>
      <c r="I1572" s="50">
        <v>3000</v>
      </c>
      <c r="J1572" s="47" t="s">
        <v>592</v>
      </c>
      <c r="K1572" s="47"/>
    </row>
    <row r="1573" spans="1:11" ht="15.75" customHeight="1" x14ac:dyDescent="0.4">
      <c r="A1573" s="51">
        <v>22868</v>
      </c>
      <c r="B1573" s="51" t="s">
        <v>545</v>
      </c>
      <c r="C1573" s="51" t="s">
        <v>960</v>
      </c>
      <c r="D1573" s="51" t="s">
        <v>18</v>
      </c>
      <c r="E1573" s="52">
        <v>42982.137499999997</v>
      </c>
      <c r="F1573" s="49">
        <v>2017</v>
      </c>
      <c r="G1573" s="51" t="s">
        <v>565</v>
      </c>
      <c r="H1573" s="51"/>
      <c r="I1573" s="53">
        <v>1300</v>
      </c>
      <c r="J1573" s="51" t="s">
        <v>381</v>
      </c>
      <c r="K1573" s="51"/>
    </row>
    <row r="1574" spans="1:11" ht="15.75" customHeight="1" x14ac:dyDescent="0.4">
      <c r="A1574" s="47">
        <v>22868</v>
      </c>
      <c r="B1574" s="47" t="s">
        <v>545</v>
      </c>
      <c r="C1574" s="47" t="s">
        <v>961</v>
      </c>
      <c r="D1574" s="47" t="s">
        <v>18</v>
      </c>
      <c r="E1574" s="48">
        <v>42983.011111111111</v>
      </c>
      <c r="F1574" s="49">
        <v>2017</v>
      </c>
      <c r="G1574" s="47" t="s">
        <v>565</v>
      </c>
      <c r="H1574" s="47"/>
      <c r="I1574" s="50">
        <v>3000</v>
      </c>
      <c r="J1574" s="47" t="s">
        <v>381</v>
      </c>
      <c r="K1574" s="47"/>
    </row>
    <row r="1575" spans="1:11" ht="15.75" customHeight="1" x14ac:dyDescent="0.4">
      <c r="A1575" s="51">
        <v>22868</v>
      </c>
      <c r="B1575" s="51" t="s">
        <v>545</v>
      </c>
      <c r="C1575" s="51" t="s">
        <v>961</v>
      </c>
      <c r="D1575" s="51" t="s">
        <v>18</v>
      </c>
      <c r="E1575" s="52">
        <v>42983.044444444444</v>
      </c>
      <c r="F1575" s="49">
        <v>2017</v>
      </c>
      <c r="G1575" s="51" t="s">
        <v>565</v>
      </c>
      <c r="H1575" s="51"/>
      <c r="I1575" s="53">
        <v>3000</v>
      </c>
      <c r="J1575" s="51" t="s">
        <v>381</v>
      </c>
      <c r="K1575" s="51"/>
    </row>
    <row r="1576" spans="1:11" ht="15.75" customHeight="1" x14ac:dyDescent="0.4">
      <c r="A1576" s="47">
        <v>22868</v>
      </c>
      <c r="B1576" s="47" t="s">
        <v>545</v>
      </c>
      <c r="C1576" s="47" t="s">
        <v>961</v>
      </c>
      <c r="D1576" s="47" t="s">
        <v>18</v>
      </c>
      <c r="E1576" s="48">
        <v>42983.05972222222</v>
      </c>
      <c r="F1576" s="49">
        <v>2017</v>
      </c>
      <c r="G1576" s="47" t="s">
        <v>565</v>
      </c>
      <c r="H1576" s="47"/>
      <c r="I1576" s="50">
        <v>3000</v>
      </c>
      <c r="J1576" s="47" t="s">
        <v>381</v>
      </c>
      <c r="K1576" s="47"/>
    </row>
    <row r="1577" spans="1:11" ht="15.75" customHeight="1" x14ac:dyDescent="0.4">
      <c r="A1577" s="51">
        <v>22868</v>
      </c>
      <c r="B1577" s="51" t="s">
        <v>545</v>
      </c>
      <c r="C1577" s="51" t="s">
        <v>961</v>
      </c>
      <c r="D1577" s="51" t="s">
        <v>18</v>
      </c>
      <c r="E1577" s="52">
        <v>42983.080555555556</v>
      </c>
      <c r="F1577" s="49">
        <v>2017</v>
      </c>
      <c r="G1577" s="51" t="s">
        <v>565</v>
      </c>
      <c r="H1577" s="51"/>
      <c r="I1577" s="53">
        <v>980</v>
      </c>
      <c r="J1577" s="51" t="s">
        <v>590</v>
      </c>
      <c r="K1577" s="51"/>
    </row>
    <row r="1578" spans="1:11" ht="15.75" customHeight="1" x14ac:dyDescent="0.4">
      <c r="A1578" s="47">
        <v>22868</v>
      </c>
      <c r="B1578" s="47" t="s">
        <v>545</v>
      </c>
      <c r="C1578" s="47" t="s">
        <v>961</v>
      </c>
      <c r="D1578" s="47" t="s">
        <v>190</v>
      </c>
      <c r="E1578" s="48">
        <v>42983.652777777774</v>
      </c>
      <c r="F1578" s="49">
        <v>2017</v>
      </c>
      <c r="G1578" s="47" t="s">
        <v>878</v>
      </c>
      <c r="H1578" s="47" t="s">
        <v>191</v>
      </c>
      <c r="I1578" s="50">
        <v>30000</v>
      </c>
      <c r="J1578" s="47" t="s">
        <v>962</v>
      </c>
      <c r="K1578" s="47"/>
    </row>
    <row r="1579" spans="1:11" ht="15.75" customHeight="1" x14ac:dyDescent="0.4">
      <c r="A1579" s="51">
        <v>22868</v>
      </c>
      <c r="B1579" s="51" t="s">
        <v>545</v>
      </c>
      <c r="C1579" s="51" t="s">
        <v>961</v>
      </c>
      <c r="D1579" s="51" t="s">
        <v>190</v>
      </c>
      <c r="E1579" s="52">
        <v>42983.652777777774</v>
      </c>
      <c r="F1579" s="49">
        <v>2017</v>
      </c>
      <c r="G1579" s="51" t="s">
        <v>876</v>
      </c>
      <c r="H1579" s="51" t="s">
        <v>191</v>
      </c>
      <c r="I1579" s="53">
        <v>30000</v>
      </c>
      <c r="J1579" s="51" t="s">
        <v>962</v>
      </c>
      <c r="K1579" s="51"/>
    </row>
    <row r="1580" spans="1:11" ht="15.75" customHeight="1" x14ac:dyDescent="0.4">
      <c r="A1580" s="47">
        <v>22868</v>
      </c>
      <c r="B1580" s="47" t="s">
        <v>545</v>
      </c>
      <c r="C1580" s="47" t="s">
        <v>963</v>
      </c>
      <c r="D1580" s="47" t="s">
        <v>18</v>
      </c>
      <c r="E1580" s="48">
        <v>42984.04583333333</v>
      </c>
      <c r="F1580" s="49">
        <v>2017</v>
      </c>
      <c r="G1580" s="47" t="s">
        <v>565</v>
      </c>
      <c r="H1580" s="47"/>
      <c r="I1580" s="50">
        <v>3000</v>
      </c>
      <c r="J1580" s="47" t="s">
        <v>184</v>
      </c>
      <c r="K1580" s="47"/>
    </row>
    <row r="1581" spans="1:11" ht="15.75" customHeight="1" x14ac:dyDescent="0.4">
      <c r="A1581" s="51">
        <v>22868</v>
      </c>
      <c r="B1581" s="51" t="s">
        <v>545</v>
      </c>
      <c r="C1581" s="51" t="s">
        <v>963</v>
      </c>
      <c r="D1581" s="51" t="s">
        <v>18</v>
      </c>
      <c r="E1581" s="52">
        <v>42984.293749999997</v>
      </c>
      <c r="F1581" s="49">
        <v>2017</v>
      </c>
      <c r="G1581" s="51" t="s">
        <v>565</v>
      </c>
      <c r="H1581" s="51"/>
      <c r="I1581" s="53">
        <v>3000</v>
      </c>
      <c r="J1581" s="51" t="s">
        <v>184</v>
      </c>
      <c r="K1581" s="51"/>
    </row>
    <row r="1582" spans="1:11" ht="15.75" customHeight="1" x14ac:dyDescent="0.4">
      <c r="A1582" s="47">
        <v>22868</v>
      </c>
      <c r="B1582" s="47" t="s">
        <v>545</v>
      </c>
      <c r="C1582" s="47" t="s">
        <v>963</v>
      </c>
      <c r="D1582" s="47" t="s">
        <v>18</v>
      </c>
      <c r="E1582" s="48">
        <v>42984.293749999997</v>
      </c>
      <c r="F1582" s="49">
        <v>2017</v>
      </c>
      <c r="G1582" s="47" t="s">
        <v>565</v>
      </c>
      <c r="H1582" s="47"/>
      <c r="I1582" s="50">
        <v>3900</v>
      </c>
      <c r="J1582" s="47" t="s">
        <v>184</v>
      </c>
      <c r="K1582" s="47"/>
    </row>
    <row r="1583" spans="1:11" ht="15.75" customHeight="1" x14ac:dyDescent="0.4">
      <c r="A1583" s="51">
        <v>22868</v>
      </c>
      <c r="B1583" s="51" t="s">
        <v>545</v>
      </c>
      <c r="C1583" s="51" t="s">
        <v>963</v>
      </c>
      <c r="D1583" s="51" t="s">
        <v>190</v>
      </c>
      <c r="E1583" s="52">
        <v>42984.760416666664</v>
      </c>
      <c r="F1583" s="49">
        <v>2017</v>
      </c>
      <c r="G1583" s="51" t="s">
        <v>881</v>
      </c>
      <c r="H1583" s="51" t="s">
        <v>191</v>
      </c>
      <c r="I1583" s="53">
        <v>30000</v>
      </c>
      <c r="J1583" s="51" t="s">
        <v>964</v>
      </c>
      <c r="K1583" s="51"/>
    </row>
    <row r="1584" spans="1:11" ht="15.75" customHeight="1" x14ac:dyDescent="0.4">
      <c r="A1584" s="47">
        <v>22868</v>
      </c>
      <c r="B1584" s="47" t="s">
        <v>545</v>
      </c>
      <c r="C1584" s="47" t="s">
        <v>963</v>
      </c>
      <c r="D1584" s="47" t="s">
        <v>190</v>
      </c>
      <c r="E1584" s="48">
        <v>42984.760416666664</v>
      </c>
      <c r="F1584" s="49">
        <v>2017</v>
      </c>
      <c r="G1584" s="47" t="s">
        <v>880</v>
      </c>
      <c r="H1584" s="47" t="s">
        <v>191</v>
      </c>
      <c r="I1584" s="50">
        <v>7000</v>
      </c>
      <c r="J1584" s="47" t="s">
        <v>964</v>
      </c>
      <c r="K1584" s="47"/>
    </row>
    <row r="1585" spans="1:11" ht="15.75" customHeight="1" x14ac:dyDescent="0.4">
      <c r="A1585" s="51">
        <v>22868</v>
      </c>
      <c r="B1585" s="51" t="s">
        <v>545</v>
      </c>
      <c r="C1585" s="51" t="s">
        <v>965</v>
      </c>
      <c r="D1585" s="51" t="s">
        <v>190</v>
      </c>
      <c r="E1585" s="52">
        <v>42985.077777777777</v>
      </c>
      <c r="F1585" s="49">
        <v>2017</v>
      </c>
      <c r="G1585" s="51" t="s">
        <v>876</v>
      </c>
      <c r="H1585" s="51" t="s">
        <v>191</v>
      </c>
      <c r="I1585" s="53">
        <v>37000</v>
      </c>
      <c r="J1585" s="51" t="s">
        <v>966</v>
      </c>
      <c r="K1585" s="51"/>
    </row>
    <row r="1586" spans="1:11" ht="15.75" customHeight="1" x14ac:dyDescent="0.4">
      <c r="A1586" s="47">
        <v>22868</v>
      </c>
      <c r="B1586" s="47" t="s">
        <v>545</v>
      </c>
      <c r="C1586" s="47" t="s">
        <v>967</v>
      </c>
      <c r="D1586" s="47" t="s">
        <v>190</v>
      </c>
      <c r="E1586" s="48">
        <v>43048.995833333334</v>
      </c>
      <c r="F1586" s="49">
        <v>2017</v>
      </c>
      <c r="G1586" s="47" t="s">
        <v>878</v>
      </c>
      <c r="H1586" s="47" t="s">
        <v>191</v>
      </c>
      <c r="I1586" s="50">
        <v>60000</v>
      </c>
      <c r="J1586" s="47" t="s">
        <v>968</v>
      </c>
      <c r="K1586" s="47"/>
    </row>
    <row r="1587" spans="1:11" ht="15.75" customHeight="1" x14ac:dyDescent="0.4">
      <c r="A1587" s="51">
        <v>22868</v>
      </c>
      <c r="B1587" s="51" t="s">
        <v>545</v>
      </c>
      <c r="C1587" s="51" t="s">
        <v>967</v>
      </c>
      <c r="D1587" s="51" t="s">
        <v>190</v>
      </c>
      <c r="E1587" s="52">
        <v>43048.995833333334</v>
      </c>
      <c r="F1587" s="49">
        <v>2017</v>
      </c>
      <c r="G1587" s="51" t="s">
        <v>876</v>
      </c>
      <c r="H1587" s="51" t="s">
        <v>191</v>
      </c>
      <c r="I1587" s="53">
        <v>60000</v>
      </c>
      <c r="J1587" s="51" t="s">
        <v>968</v>
      </c>
      <c r="K1587" s="51"/>
    </row>
    <row r="1588" spans="1:11" ht="15.75" customHeight="1" x14ac:dyDescent="0.4">
      <c r="A1588" s="47">
        <v>22868</v>
      </c>
      <c r="B1588" s="47" t="s">
        <v>545</v>
      </c>
      <c r="C1588" s="47" t="s">
        <v>967</v>
      </c>
      <c r="D1588" s="47" t="s">
        <v>190</v>
      </c>
      <c r="E1588" s="48">
        <v>43049.25</v>
      </c>
      <c r="F1588" s="49">
        <v>2017</v>
      </c>
      <c r="G1588" s="47" t="s">
        <v>881</v>
      </c>
      <c r="H1588" s="47" t="s">
        <v>191</v>
      </c>
      <c r="I1588" s="50">
        <v>25000</v>
      </c>
      <c r="J1588" s="47" t="s">
        <v>968</v>
      </c>
      <c r="K1588" s="47"/>
    </row>
    <row r="1589" spans="1:11" ht="15.75" customHeight="1" x14ac:dyDescent="0.4">
      <c r="A1589" s="51">
        <v>22868</v>
      </c>
      <c r="B1589" s="51" t="s">
        <v>545</v>
      </c>
      <c r="C1589" s="51" t="s">
        <v>967</v>
      </c>
      <c r="D1589" s="51" t="s">
        <v>190</v>
      </c>
      <c r="E1589" s="52">
        <v>43049.924999999996</v>
      </c>
      <c r="F1589" s="49">
        <v>2017</v>
      </c>
      <c r="G1589" s="51" t="s">
        <v>876</v>
      </c>
      <c r="H1589" s="51" t="s">
        <v>191</v>
      </c>
      <c r="I1589" s="53">
        <v>25000</v>
      </c>
      <c r="J1589" s="51" t="s">
        <v>968</v>
      </c>
      <c r="K1589" s="51"/>
    </row>
  </sheetData>
  <sheetProtection algorithmName="SHA-512" hashValue="//RASCUZreH9c1RSqKngL8j+Ewpad6F5YasW6T7xIjVKB7rMWfv4ZtbiS/f2W36OoMyXy5GHg5cXrSTb98FOGA==" saltValue="t7u4K1C/uZ/FfW44NH2TCQ==" spinCount="100000" sheet="1" objects="1" scenarios="1"/>
  <autoFilter ref="A1:K1589" xr:uid="{00000000-0009-0000-0000-000002000000}"/>
  <phoneticPr fontId="0" type="noConversion"/>
  <pageMargins left="1" right="1" top="1" bottom="1.5000000000000002" header="1" footer="1"/>
  <pageSetup orientation="portrait" r:id="rId1"/>
  <headerFooter alignWithMargins="0">
    <oddFooter>&amp;L&amp;C&amp;"Arial"&amp;10&amp;BPage &amp;P&amp;B &amp;R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N20"/>
  <sheetViews>
    <sheetView topLeftCell="A2" workbookViewId="0">
      <selection activeCell="H16" sqref="H16:M16"/>
    </sheetView>
  </sheetViews>
  <sheetFormatPr defaultRowHeight="12.7" x14ac:dyDescent="0.4"/>
  <cols>
    <col min="1" max="1" width="37.41015625" customWidth="1"/>
    <col min="2" max="2" width="17" bestFit="1" customWidth="1"/>
    <col min="3" max="5" width="8" bestFit="1" customWidth="1"/>
    <col min="6" max="10" width="9" bestFit="1" customWidth="1"/>
    <col min="11" max="11" width="11" bestFit="1" customWidth="1"/>
    <col min="12" max="13" width="8" bestFit="1" customWidth="1"/>
    <col min="14" max="14" width="12" bestFit="1" customWidth="1"/>
  </cols>
  <sheetData>
    <row r="3" spans="1:14" x14ac:dyDescent="0.4">
      <c r="A3" s="9" t="s">
        <v>973</v>
      </c>
      <c r="B3" s="9" t="s">
        <v>972</v>
      </c>
    </row>
    <row r="4" spans="1:14" x14ac:dyDescent="0.4">
      <c r="A4" s="9" t="s">
        <v>970</v>
      </c>
      <c r="B4" s="38">
        <v>2006</v>
      </c>
      <c r="C4" s="38">
        <v>2007</v>
      </c>
      <c r="D4" s="38">
        <v>2008</v>
      </c>
      <c r="E4" s="38">
        <v>2009</v>
      </c>
      <c r="F4" s="38">
        <v>2010</v>
      </c>
      <c r="G4" s="38">
        <v>2011</v>
      </c>
      <c r="H4" s="38">
        <v>2012</v>
      </c>
      <c r="I4" s="38">
        <v>2013</v>
      </c>
      <c r="J4" s="38">
        <v>2014</v>
      </c>
      <c r="K4" s="38">
        <v>2015</v>
      </c>
      <c r="L4" s="38">
        <v>2016</v>
      </c>
      <c r="M4" s="38">
        <v>2017</v>
      </c>
      <c r="N4" s="38" t="s">
        <v>971</v>
      </c>
    </row>
    <row r="5" spans="1:14" x14ac:dyDescent="0.4">
      <c r="A5" s="10" t="s">
        <v>18</v>
      </c>
      <c r="B5" s="12">
        <v>828900</v>
      </c>
      <c r="C5" s="12">
        <v>2633820</v>
      </c>
      <c r="D5" s="12">
        <v>4071460</v>
      </c>
      <c r="E5" s="12">
        <v>4679900</v>
      </c>
      <c r="F5" s="12">
        <v>16113180</v>
      </c>
      <c r="G5" s="12">
        <v>6396345</v>
      </c>
      <c r="H5" s="12">
        <v>12997660</v>
      </c>
      <c r="I5" s="12">
        <v>13737170</v>
      </c>
      <c r="J5" s="12">
        <v>14305605</v>
      </c>
      <c r="K5" s="12">
        <v>7192570</v>
      </c>
      <c r="L5" s="12">
        <v>1578500</v>
      </c>
      <c r="M5" s="12">
        <v>360630</v>
      </c>
      <c r="N5" s="12">
        <v>84895740</v>
      </c>
    </row>
    <row r="6" spans="1:14" x14ac:dyDescent="0.4">
      <c r="A6" s="10" t="s">
        <v>170</v>
      </c>
      <c r="B6" s="12"/>
      <c r="C6" s="12"/>
      <c r="D6" s="12"/>
      <c r="E6" s="12">
        <v>1005375</v>
      </c>
      <c r="F6" s="12">
        <v>13253715</v>
      </c>
      <c r="G6" s="12">
        <v>5310655</v>
      </c>
      <c r="H6" s="12">
        <v>10029850</v>
      </c>
      <c r="I6" s="12">
        <v>11608020</v>
      </c>
      <c r="J6" s="12">
        <v>8919125</v>
      </c>
      <c r="K6" s="12">
        <v>5836998.2000000002</v>
      </c>
      <c r="L6" s="12">
        <v>2164575</v>
      </c>
      <c r="M6" s="12">
        <v>772470</v>
      </c>
      <c r="N6" s="12">
        <v>58900783.200000003</v>
      </c>
    </row>
    <row r="7" spans="1:14" x14ac:dyDescent="0.4">
      <c r="A7" s="11" t="s">
        <v>194</v>
      </c>
      <c r="B7" s="12"/>
      <c r="C7" s="12"/>
      <c r="D7" s="12"/>
      <c r="E7" s="12"/>
      <c r="F7" s="12">
        <v>700000</v>
      </c>
      <c r="G7" s="12"/>
      <c r="H7" s="12">
        <v>5285000</v>
      </c>
      <c r="I7" s="12">
        <v>1530000</v>
      </c>
      <c r="J7" s="12">
        <v>3125000</v>
      </c>
      <c r="K7" s="12">
        <v>2460000</v>
      </c>
      <c r="L7" s="12">
        <v>1524000</v>
      </c>
      <c r="M7" s="12">
        <v>100000</v>
      </c>
      <c r="N7" s="12">
        <v>14724000</v>
      </c>
    </row>
    <row r="8" spans="1:14" x14ac:dyDescent="0.4">
      <c r="A8" s="11" t="s">
        <v>177</v>
      </c>
      <c r="B8" s="12"/>
      <c r="C8" s="12"/>
      <c r="D8" s="12"/>
      <c r="E8" s="12">
        <v>837050</v>
      </c>
      <c r="F8" s="12"/>
      <c r="G8" s="12"/>
      <c r="H8" s="12"/>
      <c r="I8" s="12"/>
      <c r="J8" s="12"/>
      <c r="K8" s="12"/>
      <c r="L8" s="12"/>
      <c r="M8" s="12"/>
      <c r="N8" s="12">
        <v>837050</v>
      </c>
    </row>
    <row r="9" spans="1:14" x14ac:dyDescent="0.4">
      <c r="A9" s="11" t="s">
        <v>729</v>
      </c>
      <c r="B9" s="12"/>
      <c r="C9" s="12"/>
      <c r="D9" s="12"/>
      <c r="E9" s="12"/>
      <c r="F9" s="12"/>
      <c r="G9" s="12"/>
      <c r="H9" s="12"/>
      <c r="I9" s="12"/>
      <c r="J9" s="12"/>
      <c r="K9" s="12">
        <v>51598.2</v>
      </c>
      <c r="L9" s="12"/>
      <c r="M9" s="12"/>
      <c r="N9" s="12">
        <v>51598.2</v>
      </c>
    </row>
    <row r="10" spans="1:14" x14ac:dyDescent="0.4">
      <c r="A10" s="11" t="s">
        <v>916</v>
      </c>
      <c r="B10" s="12"/>
      <c r="C10" s="12"/>
      <c r="D10" s="12"/>
      <c r="E10" s="12"/>
      <c r="F10" s="12"/>
      <c r="G10" s="12"/>
      <c r="H10" s="12"/>
      <c r="I10" s="12"/>
      <c r="J10" s="12"/>
      <c r="K10" s="12"/>
      <c r="L10" s="12"/>
      <c r="M10" s="12">
        <v>100000</v>
      </c>
      <c r="N10" s="12">
        <v>100000</v>
      </c>
    </row>
    <row r="11" spans="1:14" x14ac:dyDescent="0.4">
      <c r="A11" s="11" t="s">
        <v>171</v>
      </c>
      <c r="B11" s="12"/>
      <c r="C11" s="12"/>
      <c r="D11" s="12"/>
      <c r="E11" s="12">
        <v>168325</v>
      </c>
      <c r="F11" s="12">
        <v>12553715</v>
      </c>
      <c r="G11" s="12">
        <v>5310655</v>
      </c>
      <c r="H11" s="12">
        <v>4744850</v>
      </c>
      <c r="I11" s="12">
        <v>10078020</v>
      </c>
      <c r="J11" s="12">
        <v>5794125</v>
      </c>
      <c r="K11" s="12">
        <v>3325400</v>
      </c>
      <c r="L11" s="12">
        <v>640575</v>
      </c>
      <c r="M11" s="12">
        <v>572470</v>
      </c>
      <c r="N11" s="12">
        <v>43188135</v>
      </c>
    </row>
    <row r="12" spans="1:14" x14ac:dyDescent="0.4">
      <c r="A12" s="10" t="s">
        <v>65</v>
      </c>
      <c r="B12" s="12"/>
      <c r="C12" s="12">
        <v>96000</v>
      </c>
      <c r="D12" s="12"/>
      <c r="E12" s="12"/>
      <c r="F12" s="12"/>
      <c r="G12" s="12"/>
      <c r="H12" s="12"/>
      <c r="I12" s="12"/>
      <c r="J12" s="12">
        <v>53931</v>
      </c>
      <c r="K12" s="12"/>
      <c r="L12" s="12"/>
      <c r="M12" s="12"/>
      <c r="N12" s="12">
        <v>149931</v>
      </c>
    </row>
    <row r="13" spans="1:14" x14ac:dyDescent="0.4">
      <c r="A13" s="10" t="s">
        <v>190</v>
      </c>
      <c r="B13" s="12"/>
      <c r="C13" s="12"/>
      <c r="D13" s="12"/>
      <c r="E13" s="12"/>
      <c r="F13" s="12">
        <v>700000</v>
      </c>
      <c r="G13" s="12"/>
      <c r="H13" s="12">
        <v>5901950</v>
      </c>
      <c r="I13" s="12">
        <v>1530000</v>
      </c>
      <c r="J13" s="12">
        <v>3125000</v>
      </c>
      <c r="K13" s="12">
        <v>2110000</v>
      </c>
      <c r="L13" s="12">
        <v>1399000</v>
      </c>
      <c r="M13" s="12">
        <v>6272500</v>
      </c>
      <c r="N13" s="12">
        <v>21038450</v>
      </c>
    </row>
    <row r="14" spans="1:14" x14ac:dyDescent="0.4">
      <c r="A14" s="11" t="s">
        <v>878</v>
      </c>
      <c r="B14" s="12"/>
      <c r="C14" s="12"/>
      <c r="D14" s="12"/>
      <c r="E14" s="12"/>
      <c r="F14" s="12"/>
      <c r="G14" s="12"/>
      <c r="H14" s="12">
        <v>710000</v>
      </c>
      <c r="I14" s="12">
        <v>530000</v>
      </c>
      <c r="J14" s="12">
        <v>2615000</v>
      </c>
      <c r="K14" s="12">
        <v>1380000</v>
      </c>
      <c r="L14" s="12">
        <v>239000</v>
      </c>
      <c r="M14" s="12">
        <v>732000</v>
      </c>
      <c r="N14" s="12">
        <v>6206000</v>
      </c>
    </row>
    <row r="15" spans="1:14" x14ac:dyDescent="0.4">
      <c r="A15" s="11" t="s">
        <v>918</v>
      </c>
      <c r="B15" s="12"/>
      <c r="C15" s="12"/>
      <c r="D15" s="12"/>
      <c r="E15" s="12"/>
      <c r="F15" s="12"/>
      <c r="G15" s="12"/>
      <c r="H15" s="12">
        <v>400000</v>
      </c>
      <c r="I15" s="12">
        <v>500000</v>
      </c>
      <c r="J15" s="12"/>
      <c r="K15" s="12"/>
      <c r="L15" s="12"/>
      <c r="M15" s="12">
        <v>246000</v>
      </c>
      <c r="N15" s="12">
        <v>1146000</v>
      </c>
    </row>
    <row r="16" spans="1:14" x14ac:dyDescent="0.4">
      <c r="A16" s="11" t="s">
        <v>881</v>
      </c>
      <c r="B16" s="12"/>
      <c r="C16" s="12"/>
      <c r="D16" s="12"/>
      <c r="E16" s="12"/>
      <c r="F16" s="12"/>
      <c r="G16" s="12"/>
      <c r="H16" s="12">
        <v>2622800</v>
      </c>
      <c r="I16" s="12"/>
      <c r="J16" s="12"/>
      <c r="K16" s="12">
        <v>530000</v>
      </c>
      <c r="L16" s="12">
        <v>659000</v>
      </c>
      <c r="M16" s="12">
        <v>1438050</v>
      </c>
      <c r="N16" s="12">
        <v>5249850</v>
      </c>
    </row>
    <row r="17" spans="1:14" x14ac:dyDescent="0.4">
      <c r="A17" s="11" t="s">
        <v>880</v>
      </c>
      <c r="B17" s="12"/>
      <c r="C17" s="12"/>
      <c r="D17" s="12"/>
      <c r="E17" s="12"/>
      <c r="F17" s="12">
        <v>600000</v>
      </c>
      <c r="G17" s="12"/>
      <c r="H17" s="12">
        <v>2169150</v>
      </c>
      <c r="I17" s="12">
        <v>500000</v>
      </c>
      <c r="J17" s="12">
        <v>510000</v>
      </c>
      <c r="K17" s="12">
        <v>200000</v>
      </c>
      <c r="L17" s="12">
        <v>472000</v>
      </c>
      <c r="M17" s="12">
        <v>770200</v>
      </c>
      <c r="N17" s="12">
        <v>5221350</v>
      </c>
    </row>
    <row r="18" spans="1:14" x14ac:dyDescent="0.4">
      <c r="A18" s="11" t="s">
        <v>876</v>
      </c>
      <c r="B18" s="12"/>
      <c r="C18" s="12"/>
      <c r="D18" s="12"/>
      <c r="E18" s="12"/>
      <c r="F18" s="12"/>
      <c r="G18" s="12"/>
      <c r="H18" s="12"/>
      <c r="I18" s="12"/>
      <c r="J18" s="12"/>
      <c r="K18" s="12"/>
      <c r="L18" s="12">
        <v>29000</v>
      </c>
      <c r="M18" s="12">
        <v>3086250</v>
      </c>
      <c r="N18" s="12">
        <v>3115250</v>
      </c>
    </row>
    <row r="19" spans="1:14" x14ac:dyDescent="0.4">
      <c r="A19" s="11" t="s">
        <v>979</v>
      </c>
      <c r="B19" s="12"/>
      <c r="C19" s="12"/>
      <c r="D19" s="12"/>
      <c r="E19" s="12"/>
      <c r="F19" s="12">
        <v>100000</v>
      </c>
      <c r="G19" s="12"/>
      <c r="H19" s="12"/>
      <c r="I19" s="12"/>
      <c r="J19" s="12"/>
      <c r="K19" s="12"/>
      <c r="L19" s="12"/>
      <c r="M19" s="12"/>
      <c r="N19" s="12">
        <v>100000</v>
      </c>
    </row>
    <row r="20" spans="1:14" x14ac:dyDescent="0.4">
      <c r="A20" s="10" t="s">
        <v>971</v>
      </c>
      <c r="B20" s="12">
        <v>828900</v>
      </c>
      <c r="C20" s="12">
        <v>2729820</v>
      </c>
      <c r="D20" s="12">
        <v>4071460</v>
      </c>
      <c r="E20" s="12">
        <v>5685275</v>
      </c>
      <c r="F20" s="12">
        <v>30066895</v>
      </c>
      <c r="G20" s="12">
        <v>11707000</v>
      </c>
      <c r="H20" s="12">
        <v>28929460</v>
      </c>
      <c r="I20" s="12">
        <v>26875190</v>
      </c>
      <c r="J20" s="12">
        <v>26403661</v>
      </c>
      <c r="K20" s="12">
        <v>15139568.199999999</v>
      </c>
      <c r="L20" s="12">
        <v>5142075</v>
      </c>
      <c r="M20" s="12">
        <v>7405600</v>
      </c>
      <c r="N20" s="12">
        <v>164984904.19999999</v>
      </c>
    </row>
  </sheetData>
  <sheetProtection algorithmName="SHA-512" hashValue="/CPki/qWlryeBQ8WAaC5NscFssnmsjo/GlrK5+CseHrkt/+VAd/4y2MD/3ROmYu4a6Fm5h0oRg6LRQ8ZbrdxLw==" saltValue="IwrmWG/r2W4/f+cV+CJNO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3"/>
  <sheetViews>
    <sheetView tabSelected="1" workbookViewId="0">
      <selection activeCell="F12" sqref="F12"/>
    </sheetView>
  </sheetViews>
  <sheetFormatPr defaultRowHeight="12.7" x14ac:dyDescent="0.4"/>
  <cols>
    <col min="1" max="1" width="53.41015625" bestFit="1" customWidth="1"/>
    <col min="2" max="2" width="9.703125" style="17" bestFit="1" customWidth="1"/>
    <col min="3" max="5" width="11.29296875" style="17" bestFit="1" customWidth="1"/>
    <col min="6" max="6" width="12.29296875" style="17" bestFit="1" customWidth="1"/>
    <col min="7" max="7" width="11.29296875" style="17" bestFit="1" customWidth="1"/>
    <col min="8" max="10" width="12.29296875" style="17" bestFit="1" customWidth="1"/>
    <col min="11" max="13" width="11.29296875" style="17" bestFit="1" customWidth="1"/>
    <col min="14" max="14" width="12.29296875" style="17" bestFit="1" customWidth="1"/>
  </cols>
  <sheetData>
    <row r="1" spans="1:14" ht="27" customHeight="1" thickTop="1" thickBot="1" x14ac:dyDescent="0.45">
      <c r="A1" s="26" t="s">
        <v>974</v>
      </c>
      <c r="B1" s="27">
        <v>2006</v>
      </c>
      <c r="C1" s="27">
        <v>2007</v>
      </c>
      <c r="D1" s="27">
        <v>2008</v>
      </c>
      <c r="E1" s="27">
        <v>2009</v>
      </c>
      <c r="F1" s="27">
        <v>2010</v>
      </c>
      <c r="G1" s="27">
        <v>2011</v>
      </c>
      <c r="H1" s="27">
        <v>2012</v>
      </c>
      <c r="I1" s="27">
        <v>2013</v>
      </c>
      <c r="J1" s="27">
        <v>2014</v>
      </c>
      <c r="K1" s="27">
        <v>2015</v>
      </c>
      <c r="L1" s="27">
        <v>2016</v>
      </c>
      <c r="M1" s="27">
        <v>2017</v>
      </c>
      <c r="N1" s="27" t="s">
        <v>971</v>
      </c>
    </row>
    <row r="2" spans="1:14" ht="13" thickTop="1" x14ac:dyDescent="0.4">
      <c r="A2" s="30" t="s">
        <v>18</v>
      </c>
      <c r="B2" s="16">
        <v>828900</v>
      </c>
      <c r="C2" s="16">
        <v>2633820</v>
      </c>
      <c r="D2" s="16">
        <v>4071460</v>
      </c>
      <c r="E2" s="16">
        <v>4679900</v>
      </c>
      <c r="F2" s="16">
        <v>16113180</v>
      </c>
      <c r="G2" s="16">
        <v>6396345</v>
      </c>
      <c r="H2" s="16">
        <v>12997660</v>
      </c>
      <c r="I2" s="16">
        <v>13737170</v>
      </c>
      <c r="J2" s="16">
        <v>14305605</v>
      </c>
      <c r="K2" s="16">
        <v>7192570</v>
      </c>
      <c r="L2" s="16">
        <v>1578500</v>
      </c>
      <c r="M2" s="19">
        <v>360630</v>
      </c>
      <c r="N2" s="17">
        <f t="shared" ref="N2:N13" si="0">SUM(B2:M2)</f>
        <v>84895740</v>
      </c>
    </row>
    <row r="3" spans="1:14" s="5" customFormat="1" x14ac:dyDescent="0.4">
      <c r="A3" s="31" t="s">
        <v>876</v>
      </c>
      <c r="B3" s="17"/>
      <c r="C3" s="17"/>
      <c r="D3" s="17"/>
      <c r="E3" s="17"/>
      <c r="F3" s="17"/>
      <c r="G3" s="17"/>
      <c r="H3" s="17"/>
      <c r="I3" s="17"/>
      <c r="J3" s="17"/>
      <c r="K3" s="17"/>
      <c r="L3" s="17">
        <v>29000</v>
      </c>
      <c r="M3" s="20">
        <v>3086250</v>
      </c>
      <c r="N3" s="17">
        <f t="shared" si="0"/>
        <v>3115250</v>
      </c>
    </row>
    <row r="4" spans="1:14" ht="13" thickBot="1" x14ac:dyDescent="0.45">
      <c r="A4" s="32" t="s">
        <v>992</v>
      </c>
      <c r="B4" s="18"/>
      <c r="C4" s="18"/>
      <c r="D4" s="18"/>
      <c r="E4" s="18"/>
      <c r="F4" s="18">
        <v>700000</v>
      </c>
      <c r="G4" s="18"/>
      <c r="H4" s="18">
        <v>1290000</v>
      </c>
      <c r="I4" s="18">
        <v>1000000</v>
      </c>
      <c r="J4" s="18">
        <v>3125000</v>
      </c>
      <c r="K4" s="18">
        <v>2511598.2000000002</v>
      </c>
      <c r="L4" s="18">
        <v>1221000</v>
      </c>
      <c r="M4" s="21"/>
      <c r="N4" s="17">
        <f t="shared" si="0"/>
        <v>9847598.1999999993</v>
      </c>
    </row>
    <row r="5" spans="1:14" x14ac:dyDescent="0.4">
      <c r="A5" s="33" t="s">
        <v>975</v>
      </c>
      <c r="B5" s="22"/>
      <c r="C5" s="22"/>
      <c r="D5" s="22"/>
      <c r="E5" s="22">
        <v>960375</v>
      </c>
      <c r="F5" s="22">
        <v>8818835</v>
      </c>
      <c r="G5" s="22">
        <v>4240655</v>
      </c>
      <c r="H5" s="22">
        <v>7544850</v>
      </c>
      <c r="I5" s="22">
        <v>6848020</v>
      </c>
      <c r="J5" s="22">
        <v>5279125</v>
      </c>
      <c r="K5" s="22">
        <v>3325400</v>
      </c>
      <c r="L5" s="22">
        <v>423575</v>
      </c>
      <c r="M5" s="22">
        <v>526470</v>
      </c>
      <c r="N5" s="24">
        <f t="shared" si="0"/>
        <v>37967305</v>
      </c>
    </row>
    <row r="6" spans="1:14" ht="13" thickBot="1" x14ac:dyDescent="0.45">
      <c r="A6" s="34" t="s">
        <v>976</v>
      </c>
      <c r="B6" s="23"/>
      <c r="C6" s="23"/>
      <c r="D6" s="23"/>
      <c r="E6" s="23">
        <v>45000</v>
      </c>
      <c r="F6" s="23">
        <v>3734880</v>
      </c>
      <c r="G6" s="23">
        <v>1070000</v>
      </c>
      <c r="H6" s="23">
        <v>1195000</v>
      </c>
      <c r="I6" s="23">
        <v>3760000</v>
      </c>
      <c r="J6" s="23">
        <v>515000</v>
      </c>
      <c r="K6" s="23"/>
      <c r="L6" s="23">
        <v>217000</v>
      </c>
      <c r="M6" s="23">
        <v>146000</v>
      </c>
      <c r="N6" s="25">
        <f t="shared" si="0"/>
        <v>10682880</v>
      </c>
    </row>
    <row r="7" spans="1:14" x14ac:dyDescent="0.4">
      <c r="A7" s="31" t="s">
        <v>977</v>
      </c>
      <c r="L7" s="17">
        <v>303000</v>
      </c>
      <c r="M7" s="20">
        <v>100000</v>
      </c>
      <c r="N7" s="17">
        <f t="shared" si="0"/>
        <v>403000</v>
      </c>
    </row>
    <row r="8" spans="1:14" x14ac:dyDescent="0.4">
      <c r="A8" s="32" t="s">
        <v>985</v>
      </c>
      <c r="H8" s="17">
        <v>710000</v>
      </c>
      <c r="I8" s="17">
        <v>530000</v>
      </c>
      <c r="J8" s="17">
        <v>2615000</v>
      </c>
      <c r="K8" s="17">
        <v>1380000</v>
      </c>
      <c r="L8" s="17">
        <v>239000</v>
      </c>
      <c r="M8" s="20">
        <v>732000</v>
      </c>
      <c r="N8" s="17">
        <f t="shared" si="0"/>
        <v>6206000</v>
      </c>
    </row>
    <row r="9" spans="1:14" x14ac:dyDescent="0.4">
      <c r="A9" s="32" t="s">
        <v>991</v>
      </c>
      <c r="H9" s="17">
        <v>400000</v>
      </c>
      <c r="I9" s="17">
        <v>500000</v>
      </c>
      <c r="M9" s="20">
        <v>246000</v>
      </c>
      <c r="N9" s="17">
        <f t="shared" si="0"/>
        <v>1146000</v>
      </c>
    </row>
    <row r="10" spans="1:14" x14ac:dyDescent="0.4">
      <c r="A10" s="32" t="s">
        <v>986</v>
      </c>
      <c r="H10" s="17">
        <v>2622800</v>
      </c>
      <c r="K10" s="17">
        <v>530000</v>
      </c>
      <c r="L10" s="17">
        <v>659000</v>
      </c>
      <c r="M10" s="20">
        <v>1438050</v>
      </c>
      <c r="N10" s="17">
        <f t="shared" si="0"/>
        <v>5249850</v>
      </c>
    </row>
    <row r="11" spans="1:14" x14ac:dyDescent="0.4">
      <c r="A11" s="32" t="s">
        <v>987</v>
      </c>
      <c r="F11" s="17">
        <v>600000</v>
      </c>
      <c r="H11" s="17">
        <v>2169150</v>
      </c>
      <c r="I11" s="17">
        <v>500000</v>
      </c>
      <c r="J11" s="17">
        <v>510000</v>
      </c>
      <c r="K11" s="17">
        <v>200000</v>
      </c>
      <c r="L11" s="17">
        <v>472000</v>
      </c>
      <c r="M11" s="20">
        <v>770200</v>
      </c>
      <c r="N11" s="17">
        <f>SUM(B11:M11)</f>
        <v>5221350</v>
      </c>
    </row>
    <row r="12" spans="1:14" x14ac:dyDescent="0.4">
      <c r="A12" s="32" t="s">
        <v>988</v>
      </c>
      <c r="F12" s="17">
        <v>100000</v>
      </c>
      <c r="M12" s="20"/>
      <c r="N12" s="17">
        <f t="shared" si="0"/>
        <v>100000</v>
      </c>
    </row>
    <row r="13" spans="1:14" x14ac:dyDescent="0.4">
      <c r="A13" s="31" t="s">
        <v>65</v>
      </c>
      <c r="C13" s="17">
        <v>96000</v>
      </c>
      <c r="J13" s="17">
        <v>53931</v>
      </c>
      <c r="M13" s="20"/>
      <c r="N13" s="17">
        <f t="shared" si="0"/>
        <v>149931</v>
      </c>
    </row>
    <row r="14" spans="1:14" s="5" customFormat="1" x14ac:dyDescent="0.4">
      <c r="B14" s="17"/>
      <c r="C14" s="17"/>
      <c r="D14" s="17"/>
      <c r="E14" s="17"/>
      <c r="F14" s="17"/>
      <c r="G14" s="17"/>
      <c r="H14" s="17"/>
      <c r="I14" s="17"/>
      <c r="J14" s="17"/>
      <c r="K14" s="17"/>
      <c r="L14" s="17"/>
      <c r="M14" s="20"/>
      <c r="N14" s="17"/>
    </row>
    <row r="15" spans="1:14" x14ac:dyDescent="0.4">
      <c r="M15" s="20"/>
    </row>
    <row r="16" spans="1:14" x14ac:dyDescent="0.4">
      <c r="A16" s="36" t="s">
        <v>990</v>
      </c>
      <c r="B16" s="28"/>
      <c r="C16" s="28"/>
      <c r="D16" s="28"/>
      <c r="E16" s="28"/>
      <c r="F16" s="28"/>
      <c r="G16" s="28"/>
      <c r="H16" s="28"/>
      <c r="I16" s="28"/>
      <c r="J16" s="28"/>
      <c r="K16" s="28"/>
      <c r="L16" s="28"/>
      <c r="M16" s="29"/>
      <c r="N16" s="29"/>
    </row>
    <row r="17" spans="1:14" x14ac:dyDescent="0.4">
      <c r="A17" s="35" t="s">
        <v>989</v>
      </c>
      <c r="B17" s="17">
        <f>B2</f>
        <v>828900</v>
      </c>
      <c r="C17" s="17">
        <f t="shared" ref="C17:D17" si="1">C2</f>
        <v>2633820</v>
      </c>
      <c r="D17" s="17">
        <f t="shared" si="1"/>
        <v>4071460</v>
      </c>
      <c r="E17" s="17">
        <f>E2-(E3+E4)</f>
        <v>4679900</v>
      </c>
      <c r="F17" s="17">
        <f t="shared" ref="F17:L17" si="2">F2-(F3+F4)</f>
        <v>15413180</v>
      </c>
      <c r="G17" s="17">
        <f t="shared" si="2"/>
        <v>6396345</v>
      </c>
      <c r="H17" s="17">
        <f t="shared" si="2"/>
        <v>11707660</v>
      </c>
      <c r="I17" s="17">
        <f t="shared" si="2"/>
        <v>12737170</v>
      </c>
      <c r="J17" s="17">
        <f t="shared" si="2"/>
        <v>11180605</v>
      </c>
      <c r="K17" s="17">
        <f t="shared" si="2"/>
        <v>4680971.8</v>
      </c>
      <c r="L17" s="17">
        <f t="shared" si="2"/>
        <v>328500</v>
      </c>
      <c r="M17" s="20">
        <f>M2</f>
        <v>360630</v>
      </c>
      <c r="N17" s="17">
        <f>SUM(B17:M17)</f>
        <v>75019141.799999997</v>
      </c>
    </row>
    <row r="18" spans="1:14" x14ac:dyDescent="0.4">
      <c r="A18" s="35" t="s">
        <v>993</v>
      </c>
      <c r="B18" s="17">
        <f t="shared" ref="B18:L18" si="3">B3+B4</f>
        <v>0</v>
      </c>
      <c r="C18" s="17">
        <f t="shared" si="3"/>
        <v>0</v>
      </c>
      <c r="D18" s="17">
        <f t="shared" si="3"/>
        <v>0</v>
      </c>
      <c r="E18" s="17">
        <f t="shared" si="3"/>
        <v>0</v>
      </c>
      <c r="F18" s="17">
        <f t="shared" si="3"/>
        <v>700000</v>
      </c>
      <c r="G18" s="17">
        <f t="shared" si="3"/>
        <v>0</v>
      </c>
      <c r="H18" s="17">
        <f t="shared" si="3"/>
        <v>1290000</v>
      </c>
      <c r="I18" s="17">
        <f t="shared" si="3"/>
        <v>1000000</v>
      </c>
      <c r="J18" s="17">
        <f t="shared" si="3"/>
        <v>3125000</v>
      </c>
      <c r="K18" s="17">
        <f t="shared" si="3"/>
        <v>2511598.2000000002</v>
      </c>
      <c r="L18" s="17">
        <f t="shared" si="3"/>
        <v>1250000</v>
      </c>
      <c r="M18" s="20">
        <f>M3</f>
        <v>3086250</v>
      </c>
      <c r="N18" s="17">
        <f>SUM(B18:M18)</f>
        <v>12962848.199999999</v>
      </c>
    </row>
    <row r="19" spans="1:14" s="5" customFormat="1" x14ac:dyDescent="0.4">
      <c r="A19" s="32" t="s">
        <v>172</v>
      </c>
      <c r="B19" s="17">
        <f>B5</f>
        <v>0</v>
      </c>
      <c r="C19" s="17">
        <f t="shared" ref="C19:M19" si="4">C5</f>
        <v>0</v>
      </c>
      <c r="D19" s="17">
        <f t="shared" si="4"/>
        <v>0</v>
      </c>
      <c r="E19" s="17">
        <f t="shared" si="4"/>
        <v>960375</v>
      </c>
      <c r="F19" s="17">
        <f t="shared" si="4"/>
        <v>8818835</v>
      </c>
      <c r="G19" s="17">
        <f t="shared" si="4"/>
        <v>4240655</v>
      </c>
      <c r="H19" s="17">
        <f t="shared" si="4"/>
        <v>7544850</v>
      </c>
      <c r="I19" s="17">
        <f t="shared" si="4"/>
        <v>6848020</v>
      </c>
      <c r="J19" s="17">
        <f t="shared" si="4"/>
        <v>5279125</v>
      </c>
      <c r="K19" s="17">
        <f t="shared" si="4"/>
        <v>3325400</v>
      </c>
      <c r="L19" s="17">
        <f t="shared" si="4"/>
        <v>423575</v>
      </c>
      <c r="M19" s="17">
        <f t="shared" si="4"/>
        <v>526470</v>
      </c>
      <c r="N19" s="17">
        <f>SUM(B19:M19)</f>
        <v>37967305</v>
      </c>
    </row>
    <row r="20" spans="1:14" s="5" customFormat="1" x14ac:dyDescent="0.4"/>
    <row r="21" spans="1:14" s="5" customFormat="1" x14ac:dyDescent="0.4">
      <c r="A21" s="39" t="s">
        <v>994</v>
      </c>
      <c r="B21" s="17">
        <f t="shared" ref="B21:M21" si="5">B17-B19</f>
        <v>828900</v>
      </c>
      <c r="C21" s="17">
        <f t="shared" si="5"/>
        <v>2633820</v>
      </c>
      <c r="D21" s="17">
        <f t="shared" si="5"/>
        <v>4071460</v>
      </c>
      <c r="E21" s="17">
        <f t="shared" si="5"/>
        <v>3719525</v>
      </c>
      <c r="F21" s="17">
        <f>F17-F19</f>
        <v>6594345</v>
      </c>
      <c r="G21" s="17">
        <f t="shared" si="5"/>
        <v>2155690</v>
      </c>
      <c r="H21" s="17">
        <f t="shared" si="5"/>
        <v>4162810</v>
      </c>
      <c r="I21" s="17">
        <f t="shared" si="5"/>
        <v>5889150</v>
      </c>
      <c r="J21" s="17">
        <f t="shared" si="5"/>
        <v>5901480</v>
      </c>
      <c r="K21" s="17">
        <f t="shared" si="5"/>
        <v>1355571.7999999998</v>
      </c>
      <c r="L21" s="17">
        <f t="shared" si="5"/>
        <v>-95075</v>
      </c>
      <c r="M21" s="17">
        <f t="shared" si="5"/>
        <v>-165840</v>
      </c>
      <c r="N21" s="17">
        <f>SUM(B21:M21)</f>
        <v>37051836.799999997</v>
      </c>
    </row>
    <row r="22" spans="1:14" s="37" customFormat="1" x14ac:dyDescent="0.4">
      <c r="A22" s="39"/>
      <c r="B22" s="40"/>
      <c r="C22" s="40"/>
      <c r="D22" s="40"/>
      <c r="E22" s="40"/>
      <c r="F22" s="40"/>
      <c r="G22" s="17"/>
      <c r="H22" s="17"/>
      <c r="I22" s="17"/>
      <c r="J22" s="17"/>
      <c r="K22" s="17"/>
      <c r="L22" s="17"/>
      <c r="M22" s="20"/>
      <c r="N22" s="17"/>
    </row>
    <row r="23" spans="1:14" ht="25.35" x14ac:dyDescent="0.4">
      <c r="A23" s="14" t="s">
        <v>995</v>
      </c>
      <c r="M23" s="20"/>
    </row>
  </sheetData>
  <sheetProtection algorithmName="SHA-512" hashValue="l+/cQNCYDKjgnH3pfqKmsZiTJFa0iwoNGL96s8dtS7QxzNLwBTW5nc+WhuLr1avsZXUs3p29ORyOfV6GpLKLag==" saltValue="mAt6/4QL1NNxeoHonItq2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Notes</vt:lpstr>
      <vt:lpstr>Subject Transaction Summary (2</vt:lpstr>
      <vt:lpstr>Working Copy</vt:lpstr>
      <vt:lpstr>Pivot Table</vt:lpstr>
      <vt:lpstr>Summary</vt:lpstr>
      <vt:lpstr>'Subject Transaction Summary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2020-12-23T00:11:29Z</dcterms:created>
  <dcterms:modified xsi:type="dcterms:W3CDTF">2021-07-27T19:41:20Z</dcterms:modified>
  <cp:contentStatus/>
</cp:coreProperties>
</file>